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2AEBD787-C7E4-4DCC-961E-D5EEDD4C81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2" i="1" l="1"/>
  <c r="L52" i="1"/>
  <c r="M51" i="1"/>
  <c r="L51" i="1"/>
  <c r="M50" i="1"/>
  <c r="L50" i="1"/>
  <c r="M48" i="1"/>
  <c r="L48" i="1"/>
  <c r="M47" i="1"/>
  <c r="L47" i="1"/>
  <c r="M46" i="1"/>
  <c r="L46" i="1"/>
  <c r="M45" i="1"/>
  <c r="L45" i="1"/>
  <c r="M44" i="1"/>
  <c r="L44" i="1"/>
  <c r="M43" i="1"/>
  <c r="L43" i="1"/>
  <c r="M42" i="1"/>
  <c r="L42" i="1"/>
  <c r="M41" i="1"/>
  <c r="L41" i="1"/>
  <c r="M40" i="1"/>
  <c r="L40" i="1"/>
  <c r="M39" i="1"/>
  <c r="L39" i="1"/>
  <c r="M38" i="1"/>
  <c r="L38" i="1"/>
  <c r="M37" i="1"/>
  <c r="L37" i="1"/>
  <c r="M36" i="1"/>
  <c r="L36" i="1"/>
  <c r="M35" i="1"/>
  <c r="L35" i="1"/>
  <c r="M34" i="1"/>
  <c r="L34" i="1"/>
  <c r="M33" i="1"/>
  <c r="L33" i="1"/>
  <c r="M32" i="1"/>
  <c r="L32" i="1"/>
  <c r="M31" i="1"/>
  <c r="L31" i="1"/>
  <c r="M30" i="1"/>
  <c r="L30" i="1"/>
  <c r="M29" i="1"/>
  <c r="L29" i="1"/>
  <c r="M28" i="1"/>
  <c r="L28" i="1"/>
  <c r="M27" i="1"/>
  <c r="L27" i="1"/>
  <c r="M26" i="1"/>
  <c r="L26" i="1"/>
  <c r="M25" i="1"/>
  <c r="L25" i="1"/>
  <c r="M24" i="1"/>
  <c r="L24" i="1"/>
  <c r="M23" i="1"/>
  <c r="L23" i="1"/>
  <c r="M22" i="1"/>
  <c r="L22" i="1"/>
  <c r="M21" i="1"/>
  <c r="L21" i="1"/>
  <c r="M20" i="1"/>
  <c r="L20" i="1"/>
  <c r="M19" i="1"/>
  <c r="L19" i="1"/>
  <c r="M18" i="1"/>
  <c r="L18" i="1"/>
  <c r="M17" i="1"/>
  <c r="L17" i="1"/>
  <c r="M16" i="1"/>
  <c r="L16" i="1"/>
  <c r="M15" i="1"/>
  <c r="L15" i="1"/>
  <c r="M14" i="1"/>
  <c r="L14" i="1"/>
  <c r="M13" i="1"/>
  <c r="L13" i="1"/>
  <c r="M12" i="1"/>
  <c r="L12" i="1"/>
  <c r="M11" i="1"/>
  <c r="L11" i="1"/>
  <c r="M10" i="1"/>
  <c r="L10" i="1"/>
  <c r="M9" i="1"/>
  <c r="L9" i="1"/>
  <c r="M8" i="1"/>
  <c r="L8" i="1"/>
  <c r="M7" i="1"/>
  <c r="L7" i="1"/>
  <c r="M6" i="1"/>
  <c r="L6" i="1"/>
  <c r="M5" i="1"/>
  <c r="L5" i="1"/>
  <c r="I52" i="1"/>
  <c r="H52" i="1"/>
  <c r="E52" i="1"/>
  <c r="D52" i="1"/>
  <c r="I51" i="1"/>
  <c r="H51" i="1"/>
  <c r="E51" i="1"/>
  <c r="D51" i="1"/>
  <c r="I50" i="1"/>
  <c r="H50" i="1"/>
  <c r="E50" i="1"/>
  <c r="D50" i="1"/>
  <c r="E49" i="1"/>
  <c r="D49" i="1"/>
  <c r="I48" i="1"/>
  <c r="H48" i="1"/>
  <c r="E48" i="1"/>
  <c r="D48" i="1"/>
  <c r="I47" i="1"/>
  <c r="H47" i="1"/>
  <c r="E47" i="1"/>
  <c r="D47" i="1"/>
  <c r="I46" i="1"/>
  <c r="H46" i="1"/>
  <c r="E46" i="1"/>
  <c r="D46" i="1"/>
  <c r="I45" i="1"/>
  <c r="H45" i="1"/>
  <c r="E45" i="1"/>
  <c r="D45" i="1"/>
  <c r="I44" i="1"/>
  <c r="H44" i="1"/>
  <c r="E44" i="1"/>
  <c r="D44" i="1"/>
  <c r="I43" i="1"/>
  <c r="H43" i="1"/>
  <c r="E43" i="1"/>
  <c r="D43" i="1"/>
  <c r="I42" i="1"/>
  <c r="H42" i="1"/>
  <c r="E42" i="1"/>
  <c r="D42" i="1"/>
  <c r="I41" i="1"/>
  <c r="H41" i="1"/>
  <c r="E41" i="1"/>
  <c r="D41" i="1"/>
  <c r="I40" i="1"/>
  <c r="H40" i="1"/>
  <c r="E40" i="1"/>
  <c r="D40" i="1"/>
  <c r="I39" i="1"/>
  <c r="H39" i="1"/>
  <c r="I38" i="1"/>
  <c r="H38" i="1"/>
  <c r="E38" i="1"/>
  <c r="D38" i="1"/>
  <c r="I37" i="1"/>
  <c r="H37" i="1"/>
  <c r="E37" i="1"/>
  <c r="D37" i="1"/>
  <c r="I36" i="1"/>
  <c r="H36" i="1"/>
  <c r="I35" i="1"/>
  <c r="H35" i="1"/>
  <c r="E35" i="1"/>
  <c r="D35" i="1"/>
  <c r="I34" i="1"/>
  <c r="H34" i="1"/>
  <c r="E34" i="1"/>
  <c r="D34" i="1"/>
  <c r="I33" i="1"/>
  <c r="H33" i="1"/>
  <c r="E33" i="1"/>
  <c r="D33" i="1"/>
  <c r="I32" i="1"/>
  <c r="H32" i="1"/>
  <c r="E32" i="1"/>
  <c r="D32" i="1"/>
  <c r="I31" i="1"/>
  <c r="H31" i="1"/>
  <c r="E31" i="1"/>
  <c r="D31" i="1"/>
  <c r="I30" i="1"/>
  <c r="H30" i="1"/>
  <c r="E30" i="1"/>
  <c r="D30" i="1"/>
  <c r="I29" i="1"/>
  <c r="H29" i="1"/>
  <c r="E29" i="1"/>
  <c r="D29" i="1"/>
  <c r="I28" i="1"/>
  <c r="H28" i="1"/>
  <c r="E28" i="1"/>
  <c r="D28" i="1"/>
  <c r="I27" i="1"/>
  <c r="H27" i="1"/>
  <c r="E27" i="1"/>
  <c r="D27" i="1"/>
  <c r="I26" i="1"/>
  <c r="H26" i="1"/>
  <c r="E26" i="1"/>
  <c r="D26" i="1"/>
  <c r="I25" i="1"/>
  <c r="H25" i="1"/>
  <c r="E25" i="1"/>
  <c r="D25" i="1"/>
  <c r="I24" i="1"/>
  <c r="H24" i="1"/>
  <c r="E24" i="1"/>
  <c r="D24" i="1"/>
  <c r="I23" i="1"/>
  <c r="H23" i="1"/>
  <c r="E23" i="1"/>
  <c r="D23" i="1"/>
  <c r="I22" i="1"/>
  <c r="H22" i="1"/>
  <c r="E22" i="1"/>
  <c r="D22" i="1"/>
  <c r="I21" i="1"/>
  <c r="H21" i="1"/>
  <c r="E21" i="1"/>
  <c r="D21" i="1"/>
  <c r="I20" i="1"/>
  <c r="H20" i="1"/>
  <c r="E20" i="1"/>
  <c r="D20" i="1"/>
  <c r="I19" i="1"/>
  <c r="H19" i="1"/>
  <c r="E19" i="1"/>
  <c r="D19" i="1"/>
  <c r="I18" i="1"/>
  <c r="H18" i="1"/>
  <c r="E18" i="1"/>
  <c r="D18" i="1"/>
  <c r="I17" i="1"/>
  <c r="H17" i="1"/>
  <c r="E17" i="1"/>
  <c r="D17" i="1"/>
  <c r="I16" i="1"/>
  <c r="H16" i="1"/>
  <c r="E16" i="1"/>
  <c r="D16" i="1"/>
  <c r="I15" i="1"/>
  <c r="H15" i="1"/>
  <c r="E15" i="1"/>
  <c r="D15" i="1"/>
  <c r="I14" i="1"/>
  <c r="H14" i="1"/>
  <c r="I13" i="1"/>
  <c r="H13" i="1"/>
  <c r="E13" i="1"/>
  <c r="D13" i="1"/>
  <c r="I12" i="1"/>
  <c r="H12" i="1"/>
  <c r="E12" i="1"/>
  <c r="D12" i="1"/>
  <c r="I11" i="1"/>
  <c r="H11" i="1"/>
  <c r="E11" i="1"/>
  <c r="D11" i="1"/>
  <c r="I10" i="1"/>
  <c r="H10" i="1"/>
  <c r="E10" i="1"/>
  <c r="D10" i="1"/>
  <c r="I9" i="1"/>
  <c r="H9" i="1"/>
  <c r="E9" i="1"/>
  <c r="D9" i="1"/>
  <c r="I8" i="1"/>
  <c r="H8" i="1"/>
  <c r="E8" i="1"/>
  <c r="D8" i="1"/>
  <c r="I7" i="1"/>
  <c r="H7" i="1"/>
  <c r="E7" i="1"/>
  <c r="D7" i="1"/>
  <c r="I6" i="1"/>
  <c r="H6" i="1"/>
  <c r="E6" i="1"/>
  <c r="D6" i="1"/>
  <c r="I5" i="1"/>
  <c r="H5" i="1"/>
  <c r="E5" i="1"/>
  <c r="D5" i="1"/>
</calcChain>
</file>

<file path=xl/sharedStrings.xml><?xml version="1.0" encoding="utf-8"?>
<sst xmlns="http://schemas.openxmlformats.org/spreadsheetml/2006/main" count="70" uniqueCount="59">
  <si>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</si>
  <si>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</si>
  <si>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</si>
  <si>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</si>
  <si>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</si>
  <si>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</si>
  <si>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</si>
  <si>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</si>
  <si>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</si>
  <si>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</si>
  <si>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</si>
  <si>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</si>
  <si>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</si>
  <si>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</si>
  <si>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</si>
  <si>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</si>
  <si>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</si>
  <si>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</si>
  <si>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</si>
  <si>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</si>
  <si>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</si>
  <si>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</si>
  <si>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</si>
  <si>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</si>
  <si>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</si>
  <si>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</si>
  <si>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</si>
  <si>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Poslovno veleučilište Zagreb</t>
  </si>
  <si>
    <t>Number of students per study mode, issuing institution and academic year (undergraduate and graduate level)</t>
  </si>
  <si>
    <t>Issuing institution</t>
  </si>
  <si>
    <t>part-time</t>
  </si>
  <si>
    <t>full-time</t>
  </si>
  <si>
    <t>Istarsko veleučilište</t>
  </si>
  <si>
    <t>TOTAL</t>
  </si>
  <si>
    <t>2022/2023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</si>
  <si>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</si>
  <si>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</si>
  <si>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</si>
  <si>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</si>
  <si>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</si>
  <si>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</si>
  <si>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</si>
  <si>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</si>
  <si>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</si>
  <si>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</si>
  <si>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</si>
  <si>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</si>
  <si>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</si>
  <si>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</si>
  <si>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Sveučilište Algebra**</t>
  </si>
  <si>
    <t>Veleučilište menadžmenta i sigurnosti SECURUS</t>
  </si>
  <si>
    <t>Veleučilište studija sigurnosti</t>
  </si>
  <si>
    <t>Visoko učilište Algebra**</t>
  </si>
  <si>
    <t xml:space="preserve">* not accredited per Act on Quality Assurance in Science and Higher Education
</t>
  </si>
  <si>
    <t>**in 2024 became University</t>
  </si>
  <si>
    <t>2023/2024</t>
  </si>
  <si>
    <t>2024/2025</t>
  </si>
  <si>
    <t>izvanredni</t>
  </si>
  <si>
    <t>redoviti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</si>
</sst>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4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theme="0" tint="-4.9989318521683403E-2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2" fillId="2" borderId="1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9" fontId="0" fillId="0" borderId="2" xfId="0" applyNumberFormat="1" applyBorder="1"/>
    <xf numFmtId="9" fontId="0" fillId="0" borderId="1" xfId="0" applyNumberFormat="1" applyBorder="1"/>
    <xf numFmtId="3" fontId="2" fillId="2" borderId="1" xfId="0" applyNumberFormat="1" applyFont="1" applyFill="1" applyBorder="1"/>
    <xf numFmtId="9" fontId="2" fillId="2" borderId="3" xfId="0" applyNumberFormat="1" applyFont="1" applyFill="1" applyBorder="1"/>
    <xf numFmtId="9" fontId="2" fillId="2" borderId="1" xfId="0" applyNumberFormat="1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showGridLines="0" tabSelected="1" zoomScale="80" zoomScaleNormal="80" workbookViewId="0">
      <selection activeCell="O1" sqref="O1"/>
    </sheetView>
  </sheetViews>
  <sheetFormatPr defaultRowHeight="15" x14ac:dyDescent="0.25"/>
  <cols>
    <col min="1" max="1" width="70.7109375" bestFit="1" customWidth="1"/>
    <col min="2" max="13" width="13.7109375" customWidth="1"/>
  </cols>
  <sheetData>
    <row r="1" spans="1:13" ht="18.75" x14ac:dyDescent="0.3">
      <c r="A1" s="4" t="s">
        <v>28</v>
      </c>
      <c r="B1" s="1"/>
      <c r="C1" s="1"/>
      <c r="D1" s="1"/>
      <c r="E1" s="1"/>
    </row>
    <row r="3" spans="1:13" ht="17.25" x14ac:dyDescent="0.25">
      <c r="A3" s="13" t="s">
        <v>29</v>
      </c>
      <c r="B3" s="13" t="s">
        <v>34</v>
      </c>
      <c r="C3" s="13"/>
      <c r="D3" s="14" t="s">
        <v>34</v>
      </c>
      <c r="E3" s="13"/>
      <c r="F3" s="13" t="s">
        <v>55</v>
      </c>
      <c r="G3" s="13"/>
      <c r="H3" s="14" t="s">
        <v>55</v>
      </c>
      <c r="I3" s="13"/>
      <c r="J3" s="13" t="s">
        <v>56</v>
      </c>
      <c r="K3" s="13"/>
      <c r="L3" s="14" t="s">
        <v>56</v>
      </c>
      <c r="M3" s="13"/>
    </row>
    <row r="4" spans="1:13" ht="17.25" x14ac:dyDescent="0.25">
      <c r="A4" s="13"/>
      <c r="B4" s="2" t="s">
        <v>30</v>
      </c>
      <c r="C4" s="2" t="s">
        <v>31</v>
      </c>
      <c r="D4" s="3" t="s">
        <v>30</v>
      </c>
      <c r="E4" s="2" t="s">
        <v>31</v>
      </c>
      <c r="F4" s="2" t="s">
        <v>30</v>
      </c>
      <c r="G4" s="2" t="s">
        <v>31</v>
      </c>
      <c r="H4" s="3" t="s">
        <v>30</v>
      </c>
      <c r="I4" s="2" t="s">
        <v>31</v>
      </c>
      <c r="J4" s="2" t="s">
        <v>57</v>
      </c>
      <c r="K4" s="2" t="s">
        <v>58</v>
      </c>
      <c r="L4" s="3" t="s">
        <v>57</v>
      </c>
      <c r="M4" s="2" t="s">
        <v>58</v>
      </c>
    </row>
    <row r="5" spans="1:13" x14ac:dyDescent="0.25">
      <c r="A5" s="6" t="s">
        <v>0</v>
      </c>
      <c r="B5" s="7">
        <v>14</v>
      </c>
      <c r="C5" s="7">
        <v>7</v>
      </c>
      <c r="D5" s="8">
        <f>B5/(B5+C5)</f>
        <v>0.66666666666666663</v>
      </c>
      <c r="E5" s="9">
        <f>C5/(B5+C5)</f>
        <v>0.33333333333333331</v>
      </c>
      <c r="F5" s="7">
        <v>22</v>
      </c>
      <c r="G5" s="7">
        <v>7</v>
      </c>
      <c r="H5" s="8">
        <f>F5/(F5+G5)</f>
        <v>0.75862068965517238</v>
      </c>
      <c r="I5" s="9">
        <f>G5/(F5+G5)</f>
        <v>0.2413793103448276</v>
      </c>
      <c r="J5" s="7">
        <v>22</v>
      </c>
      <c r="K5" s="7">
        <v>5</v>
      </c>
      <c r="L5" s="8">
        <f>J5/(J5+K5)</f>
        <v>0.81481481481481477</v>
      </c>
      <c r="M5" s="9">
        <f>K5/(J5+K5)</f>
        <v>0.18518518518518517</v>
      </c>
    </row>
    <row r="6" spans="1:13" x14ac:dyDescent="0.25">
      <c r="A6" s="6" t="s">
        <v>35</v>
      </c>
      <c r="B6" s="7">
        <v>288</v>
      </c>
      <c r="C6" s="7">
        <v>98</v>
      </c>
      <c r="D6" s="8">
        <f t="shared" ref="D6:D13" si="0">B6/(B6+C6)</f>
        <v>0.74611398963730569</v>
      </c>
      <c r="E6" s="9">
        <f t="shared" ref="E6:E13" si="1">C6/(B6+C6)</f>
        <v>0.25388601036269431</v>
      </c>
      <c r="F6" s="7">
        <v>250</v>
      </c>
      <c r="G6" s="7">
        <v>91</v>
      </c>
      <c r="H6" s="8">
        <f t="shared" ref="H6:H48" si="2">F6/(F6+G6)</f>
        <v>0.73313782991202348</v>
      </c>
      <c r="I6" s="9">
        <f t="shared" ref="I6:I48" si="3">G6/(F6+G6)</f>
        <v>0.26686217008797652</v>
      </c>
      <c r="J6" s="7">
        <v>246</v>
      </c>
      <c r="K6" s="7">
        <v>62</v>
      </c>
      <c r="L6" s="8">
        <f t="shared" ref="L6:L48" si="4">J6/(J6+K6)</f>
        <v>0.79870129870129869</v>
      </c>
      <c r="M6" s="9">
        <f t="shared" ref="M6:M48" si="5">K6/(J6+K6)</f>
        <v>0.20129870129870131</v>
      </c>
    </row>
    <row r="7" spans="1:13" x14ac:dyDescent="0.25">
      <c r="A7" s="6" t="s">
        <v>36</v>
      </c>
      <c r="B7" s="7"/>
      <c r="C7" s="7">
        <v>54</v>
      </c>
      <c r="D7" s="8">
        <f t="shared" si="0"/>
        <v>0</v>
      </c>
      <c r="E7" s="9">
        <f t="shared" si="1"/>
        <v>1</v>
      </c>
      <c r="F7" s="7"/>
      <c r="G7" s="7">
        <v>58</v>
      </c>
      <c r="H7" s="8">
        <f t="shared" si="2"/>
        <v>0</v>
      </c>
      <c r="I7" s="9">
        <f t="shared" si="3"/>
        <v>1</v>
      </c>
      <c r="J7" s="7"/>
      <c r="K7" s="7">
        <v>48</v>
      </c>
      <c r="L7" s="8">
        <f t="shared" si="4"/>
        <v>0</v>
      </c>
      <c r="M7" s="9">
        <f t="shared" si="5"/>
        <v>1</v>
      </c>
    </row>
    <row r="8" spans="1:13" x14ac:dyDescent="0.25">
      <c r="A8" s="6" t="s">
        <v>1</v>
      </c>
      <c r="B8" s="7">
        <v>262</v>
      </c>
      <c r="C8" s="7">
        <v>1103</v>
      </c>
      <c r="D8" s="8">
        <f t="shared" si="0"/>
        <v>0.19194139194139195</v>
      </c>
      <c r="E8" s="9">
        <f t="shared" si="1"/>
        <v>0.80805860805860807</v>
      </c>
      <c r="F8" s="7">
        <v>273</v>
      </c>
      <c r="G8" s="7">
        <v>1127</v>
      </c>
      <c r="H8" s="8">
        <f t="shared" si="2"/>
        <v>0.19500000000000001</v>
      </c>
      <c r="I8" s="9">
        <f t="shared" si="3"/>
        <v>0.80500000000000005</v>
      </c>
      <c r="J8" s="7">
        <v>247</v>
      </c>
      <c r="K8" s="7">
        <v>1140</v>
      </c>
      <c r="L8" s="8">
        <f t="shared" si="4"/>
        <v>0.17808219178082191</v>
      </c>
      <c r="M8" s="9">
        <f t="shared" si="5"/>
        <v>0.82191780821917804</v>
      </c>
    </row>
    <row r="9" spans="1:13" x14ac:dyDescent="0.25">
      <c r="A9" s="6" t="s">
        <v>32</v>
      </c>
      <c r="B9" s="7">
        <v>46</v>
      </c>
      <c r="C9" s="7">
        <v>28</v>
      </c>
      <c r="D9" s="8">
        <f t="shared" si="0"/>
        <v>0.6216216216216216</v>
      </c>
      <c r="E9" s="9">
        <f t="shared" si="1"/>
        <v>0.3783783783783784</v>
      </c>
      <c r="F9" s="7">
        <v>62</v>
      </c>
      <c r="G9" s="7">
        <v>33</v>
      </c>
      <c r="H9" s="8">
        <f t="shared" si="2"/>
        <v>0.65263157894736845</v>
      </c>
      <c r="I9" s="9">
        <f t="shared" si="3"/>
        <v>0.3473684210526316</v>
      </c>
      <c r="J9" s="7">
        <v>55</v>
      </c>
      <c r="K9" s="7">
        <v>40</v>
      </c>
      <c r="L9" s="8">
        <f t="shared" si="4"/>
        <v>0.57894736842105265</v>
      </c>
      <c r="M9" s="9">
        <f t="shared" si="5"/>
        <v>0.42105263157894735</v>
      </c>
    </row>
    <row r="10" spans="1:13" x14ac:dyDescent="0.25">
      <c r="A10" s="6" t="s">
        <v>2</v>
      </c>
      <c r="B10" s="7">
        <v>943</v>
      </c>
      <c r="C10" s="7">
        <v>1256</v>
      </c>
      <c r="D10" s="8">
        <f t="shared" si="0"/>
        <v>0.428831286948613</v>
      </c>
      <c r="E10" s="9">
        <f t="shared" si="1"/>
        <v>0.57116871305138694</v>
      </c>
      <c r="F10" s="7">
        <v>900</v>
      </c>
      <c r="G10" s="7">
        <v>1216</v>
      </c>
      <c r="H10" s="8">
        <f t="shared" si="2"/>
        <v>0.42533081285444235</v>
      </c>
      <c r="I10" s="9">
        <f t="shared" si="3"/>
        <v>0.5746691871455577</v>
      </c>
      <c r="J10" s="7">
        <v>868</v>
      </c>
      <c r="K10" s="7">
        <v>1241</v>
      </c>
      <c r="L10" s="8">
        <f t="shared" si="4"/>
        <v>0.41156946420104312</v>
      </c>
      <c r="M10" s="9">
        <f t="shared" si="5"/>
        <v>0.58843053579895688</v>
      </c>
    </row>
    <row r="11" spans="1:13" x14ac:dyDescent="0.25">
      <c r="A11" s="6" t="s">
        <v>3</v>
      </c>
      <c r="B11" s="7">
        <v>241</v>
      </c>
      <c r="C11" s="7">
        <v>301</v>
      </c>
      <c r="D11" s="8">
        <f t="shared" si="0"/>
        <v>0.44464944649446492</v>
      </c>
      <c r="E11" s="9">
        <f t="shared" si="1"/>
        <v>0.55535055350553508</v>
      </c>
      <c r="F11" s="7">
        <v>221</v>
      </c>
      <c r="G11" s="7">
        <v>249</v>
      </c>
      <c r="H11" s="8">
        <f t="shared" si="2"/>
        <v>0.47021276595744682</v>
      </c>
      <c r="I11" s="9">
        <f t="shared" si="3"/>
        <v>0.52978723404255323</v>
      </c>
      <c r="J11" s="7">
        <v>211</v>
      </c>
      <c r="K11" s="7">
        <v>220</v>
      </c>
      <c r="L11" s="8">
        <f t="shared" si="4"/>
        <v>0.48955916473317868</v>
      </c>
      <c r="M11" s="9">
        <f t="shared" si="5"/>
        <v>0.51044083526682138</v>
      </c>
    </row>
    <row r="12" spans="1:13" x14ac:dyDescent="0.25">
      <c r="A12" s="6" t="s">
        <v>27</v>
      </c>
      <c r="B12" s="7">
        <v>171</v>
      </c>
      <c r="C12" s="7">
        <v>60</v>
      </c>
      <c r="D12" s="8">
        <f t="shared" si="0"/>
        <v>0.74025974025974028</v>
      </c>
      <c r="E12" s="9">
        <f t="shared" si="1"/>
        <v>0.25974025974025972</v>
      </c>
      <c r="F12" s="7">
        <v>120</v>
      </c>
      <c r="G12" s="7">
        <v>79</v>
      </c>
      <c r="H12" s="8">
        <f t="shared" si="2"/>
        <v>0.60301507537688437</v>
      </c>
      <c r="I12" s="9">
        <f t="shared" si="3"/>
        <v>0.39698492462311558</v>
      </c>
      <c r="J12" s="7">
        <v>104</v>
      </c>
      <c r="K12" s="7">
        <v>86</v>
      </c>
      <c r="L12" s="8">
        <f t="shared" si="4"/>
        <v>0.54736842105263162</v>
      </c>
      <c r="M12" s="9">
        <f t="shared" si="5"/>
        <v>0.45263157894736844</v>
      </c>
    </row>
    <row r="13" spans="1:13" x14ac:dyDescent="0.25">
      <c r="A13" s="6" t="s">
        <v>4</v>
      </c>
      <c r="B13" s="7"/>
      <c r="C13" s="7">
        <v>790</v>
      </c>
      <c r="D13" s="8">
        <f t="shared" si="0"/>
        <v>0</v>
      </c>
      <c r="E13" s="9">
        <f t="shared" si="1"/>
        <v>1</v>
      </c>
      <c r="F13" s="7"/>
      <c r="G13" s="7">
        <v>887</v>
      </c>
      <c r="H13" s="8">
        <f t="shared" si="2"/>
        <v>0</v>
      </c>
      <c r="I13" s="9">
        <f t="shared" si="3"/>
        <v>1</v>
      </c>
      <c r="J13" s="7"/>
      <c r="K13" s="7">
        <v>816</v>
      </c>
      <c r="L13" s="8">
        <f t="shared" si="4"/>
        <v>0</v>
      </c>
      <c r="M13" s="9">
        <f t="shared" si="5"/>
        <v>1</v>
      </c>
    </row>
    <row r="14" spans="1:13" x14ac:dyDescent="0.25">
      <c r="A14" s="6" t="s">
        <v>49</v>
      </c>
      <c r="B14" s="7"/>
      <c r="C14" s="7"/>
      <c r="D14" s="8"/>
      <c r="E14" s="9"/>
      <c r="F14" s="7">
        <v>738</v>
      </c>
      <c r="G14" s="7">
        <v>1370</v>
      </c>
      <c r="H14" s="8">
        <f t="shared" si="2"/>
        <v>0.35009487666034156</v>
      </c>
      <c r="I14" s="9">
        <f t="shared" si="3"/>
        <v>0.64990512333965844</v>
      </c>
      <c r="J14" s="7">
        <v>794</v>
      </c>
      <c r="K14" s="7">
        <v>1518</v>
      </c>
      <c r="L14" s="8">
        <f t="shared" si="4"/>
        <v>0.34342560553633217</v>
      </c>
      <c r="M14" s="9">
        <f t="shared" si="5"/>
        <v>0.65657439446366783</v>
      </c>
    </row>
    <row r="15" spans="1:13" x14ac:dyDescent="0.25">
      <c r="A15" s="6" t="s">
        <v>5</v>
      </c>
      <c r="B15" s="7">
        <v>4207</v>
      </c>
      <c r="C15" s="7">
        <v>10397</v>
      </c>
      <c r="D15" s="8">
        <f t="shared" ref="D15:D35" si="6">B15/(B15+C15)</f>
        <v>0.28807176116132566</v>
      </c>
      <c r="E15" s="9">
        <f t="shared" ref="E15:E35" si="7">C15/(B15+C15)</f>
        <v>0.71192823883867429</v>
      </c>
      <c r="F15" s="7">
        <v>4022</v>
      </c>
      <c r="G15" s="7">
        <v>9910</v>
      </c>
      <c r="H15" s="8">
        <f t="shared" si="2"/>
        <v>0.28868791271892047</v>
      </c>
      <c r="I15" s="9">
        <f t="shared" si="3"/>
        <v>0.71131208728107953</v>
      </c>
      <c r="J15" s="7">
        <v>3885</v>
      </c>
      <c r="K15" s="7">
        <v>9772</v>
      </c>
      <c r="L15" s="8">
        <f t="shared" si="4"/>
        <v>0.28446950281906713</v>
      </c>
      <c r="M15" s="9">
        <f t="shared" si="5"/>
        <v>0.71553049718093287</v>
      </c>
    </row>
    <row r="16" spans="1:13" x14ac:dyDescent="0.25">
      <c r="A16" s="6" t="s">
        <v>6</v>
      </c>
      <c r="B16" s="7">
        <v>813</v>
      </c>
      <c r="C16" s="7">
        <v>2361</v>
      </c>
      <c r="D16" s="8">
        <f t="shared" si="6"/>
        <v>0.25614366729678639</v>
      </c>
      <c r="E16" s="9">
        <f t="shared" si="7"/>
        <v>0.74385633270321361</v>
      </c>
      <c r="F16" s="7">
        <v>893</v>
      </c>
      <c r="G16" s="7">
        <v>2155</v>
      </c>
      <c r="H16" s="8">
        <f t="shared" si="2"/>
        <v>0.29297900262467191</v>
      </c>
      <c r="I16" s="9">
        <f t="shared" si="3"/>
        <v>0.70702099737532809</v>
      </c>
      <c r="J16" s="7">
        <v>1030</v>
      </c>
      <c r="K16" s="7">
        <v>2026</v>
      </c>
      <c r="L16" s="8">
        <f t="shared" si="4"/>
        <v>0.3370418848167539</v>
      </c>
      <c r="M16" s="9">
        <f t="shared" si="5"/>
        <v>0.6629581151832461</v>
      </c>
    </row>
    <row r="17" spans="1:13" x14ac:dyDescent="0.25">
      <c r="A17" s="6" t="s">
        <v>7</v>
      </c>
      <c r="B17" s="7">
        <v>2323</v>
      </c>
      <c r="C17" s="7">
        <v>1987</v>
      </c>
      <c r="D17" s="8">
        <f t="shared" si="6"/>
        <v>0.53897911832946632</v>
      </c>
      <c r="E17" s="9">
        <f t="shared" si="7"/>
        <v>0.46102088167053362</v>
      </c>
      <c r="F17" s="7">
        <v>2019</v>
      </c>
      <c r="G17" s="7">
        <v>2136</v>
      </c>
      <c r="H17" s="8">
        <f t="shared" si="2"/>
        <v>0.48592057761732854</v>
      </c>
      <c r="I17" s="9">
        <f t="shared" si="3"/>
        <v>0.51407942238267146</v>
      </c>
      <c r="J17" s="7">
        <v>1888</v>
      </c>
      <c r="K17" s="7">
        <v>2232</v>
      </c>
      <c r="L17" s="8">
        <f t="shared" si="4"/>
        <v>0.45825242718446602</v>
      </c>
      <c r="M17" s="9">
        <f t="shared" si="5"/>
        <v>0.54174757281553398</v>
      </c>
    </row>
    <row r="18" spans="1:13" x14ac:dyDescent="0.25">
      <c r="A18" s="6" t="s">
        <v>8</v>
      </c>
      <c r="B18" s="7">
        <v>462</v>
      </c>
      <c r="C18" s="7">
        <v>807</v>
      </c>
      <c r="D18" s="8">
        <f t="shared" si="6"/>
        <v>0.36406619385342792</v>
      </c>
      <c r="E18" s="9">
        <f t="shared" si="7"/>
        <v>0.63593380614657213</v>
      </c>
      <c r="F18" s="7">
        <v>406</v>
      </c>
      <c r="G18" s="7">
        <v>757</v>
      </c>
      <c r="H18" s="8">
        <f t="shared" si="2"/>
        <v>0.34909716251074807</v>
      </c>
      <c r="I18" s="9">
        <f t="shared" si="3"/>
        <v>0.65090283748925193</v>
      </c>
      <c r="J18" s="7">
        <v>364</v>
      </c>
      <c r="K18" s="7">
        <v>733</v>
      </c>
      <c r="L18" s="8">
        <f t="shared" si="4"/>
        <v>0.33181403828623518</v>
      </c>
      <c r="M18" s="9">
        <f t="shared" si="5"/>
        <v>0.66818596171376476</v>
      </c>
    </row>
    <row r="19" spans="1:13" x14ac:dyDescent="0.25">
      <c r="A19" s="6" t="s">
        <v>9</v>
      </c>
      <c r="B19" s="7">
        <v>3904</v>
      </c>
      <c r="C19" s="7">
        <v>10685</v>
      </c>
      <c r="D19" s="8">
        <f t="shared" si="6"/>
        <v>0.26759887586537801</v>
      </c>
      <c r="E19" s="9">
        <f t="shared" si="7"/>
        <v>0.73240112413462199</v>
      </c>
      <c r="F19" s="7">
        <v>3793</v>
      </c>
      <c r="G19" s="7">
        <v>10505</v>
      </c>
      <c r="H19" s="8">
        <f t="shared" si="2"/>
        <v>0.26528185760246187</v>
      </c>
      <c r="I19" s="9">
        <f t="shared" si="3"/>
        <v>0.73471814239753808</v>
      </c>
      <c r="J19" s="7">
        <v>3593</v>
      </c>
      <c r="K19" s="7">
        <v>10231</v>
      </c>
      <c r="L19" s="8">
        <f t="shared" si="4"/>
        <v>0.25991030092592593</v>
      </c>
      <c r="M19" s="9">
        <f t="shared" si="5"/>
        <v>0.74008969907407407</v>
      </c>
    </row>
    <row r="20" spans="1:13" x14ac:dyDescent="0.25">
      <c r="A20" s="6" t="s">
        <v>37</v>
      </c>
      <c r="B20" s="7">
        <v>1239</v>
      </c>
      <c r="C20" s="7">
        <v>782</v>
      </c>
      <c r="D20" s="8">
        <f t="shared" si="6"/>
        <v>0.61306284017812962</v>
      </c>
      <c r="E20" s="9">
        <f t="shared" si="7"/>
        <v>0.38693715982187038</v>
      </c>
      <c r="F20" s="7">
        <v>1265</v>
      </c>
      <c r="G20" s="7">
        <v>649</v>
      </c>
      <c r="H20" s="8">
        <f t="shared" si="2"/>
        <v>0.66091954022988508</v>
      </c>
      <c r="I20" s="9">
        <f t="shared" si="3"/>
        <v>0.33908045977011492</v>
      </c>
      <c r="J20" s="7">
        <v>1177</v>
      </c>
      <c r="K20" s="7">
        <v>552</v>
      </c>
      <c r="L20" s="8">
        <f t="shared" si="4"/>
        <v>0.68074031231925969</v>
      </c>
      <c r="M20" s="9">
        <f t="shared" si="5"/>
        <v>0.31925968768074031</v>
      </c>
    </row>
    <row r="21" spans="1:13" x14ac:dyDescent="0.25">
      <c r="A21" s="6" t="s">
        <v>10</v>
      </c>
      <c r="B21" s="7">
        <v>3953</v>
      </c>
      <c r="C21" s="7">
        <v>13712</v>
      </c>
      <c r="D21" s="8">
        <f t="shared" si="6"/>
        <v>0.22377582790829323</v>
      </c>
      <c r="E21" s="9">
        <f t="shared" si="7"/>
        <v>0.7762241720917068</v>
      </c>
      <c r="F21" s="7">
        <v>3587</v>
      </c>
      <c r="G21" s="7">
        <v>14051</v>
      </c>
      <c r="H21" s="8">
        <f t="shared" si="2"/>
        <v>0.20336772876743395</v>
      </c>
      <c r="I21" s="9">
        <f t="shared" si="3"/>
        <v>0.79663227123256608</v>
      </c>
      <c r="J21" s="7">
        <v>3390</v>
      </c>
      <c r="K21" s="7">
        <v>14251</v>
      </c>
      <c r="L21" s="8">
        <f t="shared" si="4"/>
        <v>0.19216597698543167</v>
      </c>
      <c r="M21" s="9">
        <f t="shared" si="5"/>
        <v>0.8078340230145683</v>
      </c>
    </row>
    <row r="22" spans="1:13" x14ac:dyDescent="0.25">
      <c r="A22" s="6" t="s">
        <v>11</v>
      </c>
      <c r="B22" s="7">
        <v>1641</v>
      </c>
      <c r="C22" s="7">
        <v>3042</v>
      </c>
      <c r="D22" s="8">
        <f t="shared" si="6"/>
        <v>0.35041639974375399</v>
      </c>
      <c r="E22" s="9">
        <f t="shared" si="7"/>
        <v>0.64958360025624595</v>
      </c>
      <c r="F22" s="7">
        <v>1629</v>
      </c>
      <c r="G22" s="7">
        <v>2844</v>
      </c>
      <c r="H22" s="8">
        <f t="shared" si="2"/>
        <v>0.3641851106639839</v>
      </c>
      <c r="I22" s="9">
        <f t="shared" si="3"/>
        <v>0.63581488933601604</v>
      </c>
      <c r="J22" s="7">
        <v>1562</v>
      </c>
      <c r="K22" s="7">
        <v>2688</v>
      </c>
      <c r="L22" s="8">
        <f t="shared" si="4"/>
        <v>0.36752941176470588</v>
      </c>
      <c r="M22" s="9">
        <f t="shared" si="5"/>
        <v>0.63247058823529412</v>
      </c>
    </row>
    <row r="23" spans="1:13" x14ac:dyDescent="0.25">
      <c r="A23" s="6" t="s">
        <v>12</v>
      </c>
      <c r="B23" s="7">
        <v>8858</v>
      </c>
      <c r="C23" s="7">
        <v>51081</v>
      </c>
      <c r="D23" s="8">
        <f t="shared" si="6"/>
        <v>0.14778357997297253</v>
      </c>
      <c r="E23" s="9">
        <f t="shared" si="7"/>
        <v>0.85221642002702747</v>
      </c>
      <c r="F23" s="7">
        <v>8840</v>
      </c>
      <c r="G23" s="7">
        <v>50228</v>
      </c>
      <c r="H23" s="8">
        <f t="shared" si="2"/>
        <v>0.14965802126362837</v>
      </c>
      <c r="I23" s="9">
        <f t="shared" si="3"/>
        <v>0.85034197873637163</v>
      </c>
      <c r="J23" s="7">
        <v>8587</v>
      </c>
      <c r="K23" s="7">
        <v>50191</v>
      </c>
      <c r="L23" s="8">
        <f t="shared" si="4"/>
        <v>0.14609207526625609</v>
      </c>
      <c r="M23" s="9">
        <f t="shared" si="5"/>
        <v>0.85390792473374388</v>
      </c>
    </row>
    <row r="24" spans="1:13" x14ac:dyDescent="0.25">
      <c r="A24" s="6" t="s">
        <v>38</v>
      </c>
      <c r="B24" s="7">
        <v>455</v>
      </c>
      <c r="C24" s="7">
        <v>862</v>
      </c>
      <c r="D24" s="8">
        <f t="shared" si="6"/>
        <v>0.3454821564160972</v>
      </c>
      <c r="E24" s="9">
        <f t="shared" si="7"/>
        <v>0.65451784358390286</v>
      </c>
      <c r="F24" s="7">
        <v>405</v>
      </c>
      <c r="G24" s="7">
        <v>935</v>
      </c>
      <c r="H24" s="8">
        <f t="shared" si="2"/>
        <v>0.30223880597014924</v>
      </c>
      <c r="I24" s="9">
        <f t="shared" si="3"/>
        <v>0.69776119402985071</v>
      </c>
      <c r="J24" s="7">
        <v>417</v>
      </c>
      <c r="K24" s="7">
        <v>1043</v>
      </c>
      <c r="L24" s="8">
        <f t="shared" si="4"/>
        <v>0.2856164383561644</v>
      </c>
      <c r="M24" s="9">
        <f t="shared" si="5"/>
        <v>0.71438356164383565</v>
      </c>
    </row>
    <row r="25" spans="1:13" x14ac:dyDescent="0.25">
      <c r="A25" s="6" t="s">
        <v>13</v>
      </c>
      <c r="B25" s="7">
        <v>1798</v>
      </c>
      <c r="C25" s="7">
        <v>2596</v>
      </c>
      <c r="D25" s="8">
        <f t="shared" si="6"/>
        <v>0.4091943559399181</v>
      </c>
      <c r="E25" s="9">
        <f t="shared" si="7"/>
        <v>0.59080564406008196</v>
      </c>
      <c r="F25" s="7">
        <v>2013</v>
      </c>
      <c r="G25" s="7">
        <v>2562</v>
      </c>
      <c r="H25" s="8">
        <f t="shared" si="2"/>
        <v>0.44</v>
      </c>
      <c r="I25" s="9">
        <f t="shared" si="3"/>
        <v>0.56000000000000005</v>
      </c>
      <c r="J25" s="7">
        <v>2200</v>
      </c>
      <c r="K25" s="7">
        <v>2538</v>
      </c>
      <c r="L25" s="8">
        <f t="shared" si="4"/>
        <v>0.46433094132545377</v>
      </c>
      <c r="M25" s="9">
        <f t="shared" si="5"/>
        <v>0.53566905867454617</v>
      </c>
    </row>
    <row r="26" spans="1:13" x14ac:dyDescent="0.25">
      <c r="A26" s="6" t="s">
        <v>14</v>
      </c>
      <c r="B26" s="7">
        <v>548</v>
      </c>
      <c r="C26" s="7">
        <v>373</v>
      </c>
      <c r="D26" s="8">
        <f t="shared" si="6"/>
        <v>0.59500542888165042</v>
      </c>
      <c r="E26" s="9">
        <f t="shared" si="7"/>
        <v>0.40499457111834963</v>
      </c>
      <c r="F26" s="7">
        <v>518</v>
      </c>
      <c r="G26" s="7">
        <v>366</v>
      </c>
      <c r="H26" s="8">
        <f t="shared" si="2"/>
        <v>0.58597285067873306</v>
      </c>
      <c r="I26" s="9">
        <f t="shared" si="3"/>
        <v>0.41402714932126694</v>
      </c>
      <c r="J26" s="7">
        <v>490</v>
      </c>
      <c r="K26" s="7">
        <v>358</v>
      </c>
      <c r="L26" s="8">
        <f t="shared" si="4"/>
        <v>0.57783018867924529</v>
      </c>
      <c r="M26" s="9">
        <f t="shared" si="5"/>
        <v>0.42216981132075471</v>
      </c>
    </row>
    <row r="27" spans="1:13" x14ac:dyDescent="0.25">
      <c r="A27" s="6" t="s">
        <v>15</v>
      </c>
      <c r="B27" s="7">
        <v>126</v>
      </c>
      <c r="C27" s="7">
        <v>147</v>
      </c>
      <c r="D27" s="8">
        <f t="shared" si="6"/>
        <v>0.46153846153846156</v>
      </c>
      <c r="E27" s="9">
        <f t="shared" si="7"/>
        <v>0.53846153846153844</v>
      </c>
      <c r="F27" s="7">
        <v>67</v>
      </c>
      <c r="G27" s="7">
        <v>157</v>
      </c>
      <c r="H27" s="8">
        <f t="shared" si="2"/>
        <v>0.29910714285714285</v>
      </c>
      <c r="I27" s="9">
        <f t="shared" si="3"/>
        <v>0.7008928571428571</v>
      </c>
      <c r="J27" s="7">
        <v>30</v>
      </c>
      <c r="K27" s="7">
        <v>141</v>
      </c>
      <c r="L27" s="8">
        <f t="shared" si="4"/>
        <v>0.17543859649122806</v>
      </c>
      <c r="M27" s="9">
        <f t="shared" si="5"/>
        <v>0.82456140350877194</v>
      </c>
    </row>
    <row r="28" spans="1:13" x14ac:dyDescent="0.25">
      <c r="A28" s="6" t="s">
        <v>16</v>
      </c>
      <c r="B28" s="7">
        <v>164</v>
      </c>
      <c r="C28" s="7">
        <v>34</v>
      </c>
      <c r="D28" s="8">
        <f t="shared" si="6"/>
        <v>0.82828282828282829</v>
      </c>
      <c r="E28" s="9">
        <f t="shared" si="7"/>
        <v>0.17171717171717171</v>
      </c>
      <c r="F28" s="7">
        <v>132</v>
      </c>
      <c r="G28" s="7">
        <v>39</v>
      </c>
      <c r="H28" s="8">
        <f t="shared" si="2"/>
        <v>0.77192982456140347</v>
      </c>
      <c r="I28" s="9">
        <f t="shared" si="3"/>
        <v>0.22807017543859648</v>
      </c>
      <c r="J28" s="7">
        <v>143</v>
      </c>
      <c r="K28" s="7">
        <v>47</v>
      </c>
      <c r="L28" s="8">
        <f t="shared" si="4"/>
        <v>0.75263157894736843</v>
      </c>
      <c r="M28" s="9">
        <f t="shared" si="5"/>
        <v>0.24736842105263157</v>
      </c>
    </row>
    <row r="29" spans="1:13" x14ac:dyDescent="0.25">
      <c r="A29" s="6" t="s">
        <v>39</v>
      </c>
      <c r="B29" s="7">
        <v>34</v>
      </c>
      <c r="C29" s="7">
        <v>18</v>
      </c>
      <c r="D29" s="8">
        <f t="shared" si="6"/>
        <v>0.65384615384615385</v>
      </c>
      <c r="E29" s="9">
        <f t="shared" si="7"/>
        <v>0.34615384615384615</v>
      </c>
      <c r="F29" s="7">
        <v>37</v>
      </c>
      <c r="G29" s="7">
        <v>13</v>
      </c>
      <c r="H29" s="8">
        <f t="shared" si="2"/>
        <v>0.74</v>
      </c>
      <c r="I29" s="9">
        <f t="shared" si="3"/>
        <v>0.26</v>
      </c>
      <c r="J29" s="7">
        <v>47</v>
      </c>
      <c r="K29" s="7">
        <v>12</v>
      </c>
      <c r="L29" s="8">
        <f t="shared" si="4"/>
        <v>0.79661016949152541</v>
      </c>
      <c r="M29" s="9">
        <f t="shared" si="5"/>
        <v>0.20338983050847459</v>
      </c>
    </row>
    <row r="30" spans="1:13" x14ac:dyDescent="0.25">
      <c r="A30" s="6" t="s">
        <v>40</v>
      </c>
      <c r="B30" s="7">
        <v>412</v>
      </c>
      <c r="C30" s="7">
        <v>315</v>
      </c>
      <c r="D30" s="8">
        <f t="shared" si="6"/>
        <v>0.56671251719394777</v>
      </c>
      <c r="E30" s="9">
        <f t="shared" si="7"/>
        <v>0.43328748280605228</v>
      </c>
      <c r="F30" s="7">
        <v>418</v>
      </c>
      <c r="G30" s="7">
        <v>368</v>
      </c>
      <c r="H30" s="8">
        <f t="shared" si="2"/>
        <v>0.53180661577608146</v>
      </c>
      <c r="I30" s="9">
        <f t="shared" si="3"/>
        <v>0.4681933842239186</v>
      </c>
      <c r="J30" s="7">
        <v>399</v>
      </c>
      <c r="K30" s="7">
        <v>387</v>
      </c>
      <c r="L30" s="8">
        <f t="shared" si="4"/>
        <v>0.50763358778625955</v>
      </c>
      <c r="M30" s="9">
        <f t="shared" si="5"/>
        <v>0.49236641221374045</v>
      </c>
    </row>
    <row r="31" spans="1:13" x14ac:dyDescent="0.25">
      <c r="A31" s="6" t="s">
        <v>17</v>
      </c>
      <c r="B31" s="7">
        <v>1252</v>
      </c>
      <c r="C31" s="7">
        <v>180</v>
      </c>
      <c r="D31" s="8">
        <f t="shared" si="6"/>
        <v>0.87430167597765363</v>
      </c>
      <c r="E31" s="9">
        <f t="shared" si="7"/>
        <v>0.12569832402234637</v>
      </c>
      <c r="F31" s="7">
        <v>1142</v>
      </c>
      <c r="G31" s="7">
        <v>139</v>
      </c>
      <c r="H31" s="8">
        <f t="shared" si="2"/>
        <v>0.89149102263856361</v>
      </c>
      <c r="I31" s="9">
        <f t="shared" si="3"/>
        <v>0.10850897736143637</v>
      </c>
      <c r="J31" s="7">
        <v>1295</v>
      </c>
      <c r="K31" s="7">
        <v>154</v>
      </c>
      <c r="L31" s="8">
        <f t="shared" si="4"/>
        <v>0.893719806763285</v>
      </c>
      <c r="M31" s="9">
        <f t="shared" si="5"/>
        <v>0.10628019323671498</v>
      </c>
    </row>
    <row r="32" spans="1:13" x14ac:dyDescent="0.25">
      <c r="A32" s="6" t="s">
        <v>41</v>
      </c>
      <c r="B32" s="7">
        <v>106</v>
      </c>
      <c r="C32" s="7">
        <v>229</v>
      </c>
      <c r="D32" s="8">
        <f t="shared" si="6"/>
        <v>0.31641791044776119</v>
      </c>
      <c r="E32" s="9">
        <f t="shared" si="7"/>
        <v>0.68358208955223876</v>
      </c>
      <c r="F32" s="7">
        <v>95</v>
      </c>
      <c r="G32" s="7">
        <v>254</v>
      </c>
      <c r="H32" s="8">
        <f t="shared" si="2"/>
        <v>0.27220630372492838</v>
      </c>
      <c r="I32" s="9">
        <f t="shared" si="3"/>
        <v>0.72779369627507162</v>
      </c>
      <c r="J32" s="7">
        <v>84</v>
      </c>
      <c r="K32" s="7">
        <v>242</v>
      </c>
      <c r="L32" s="8">
        <f t="shared" si="4"/>
        <v>0.25766871165644173</v>
      </c>
      <c r="M32" s="9">
        <f t="shared" si="5"/>
        <v>0.74233128834355833</v>
      </c>
    </row>
    <row r="33" spans="1:13" x14ac:dyDescent="0.25">
      <c r="A33" s="6" t="s">
        <v>18</v>
      </c>
      <c r="B33" s="7">
        <v>97</v>
      </c>
      <c r="C33" s="7">
        <v>217</v>
      </c>
      <c r="D33" s="8">
        <f t="shared" si="6"/>
        <v>0.30891719745222929</v>
      </c>
      <c r="E33" s="9">
        <f t="shared" si="7"/>
        <v>0.69108280254777066</v>
      </c>
      <c r="F33" s="7">
        <v>92</v>
      </c>
      <c r="G33" s="7">
        <v>193</v>
      </c>
      <c r="H33" s="8">
        <f t="shared" si="2"/>
        <v>0.32280701754385965</v>
      </c>
      <c r="I33" s="9">
        <f t="shared" si="3"/>
        <v>0.67719298245614035</v>
      </c>
      <c r="J33" s="7">
        <v>95</v>
      </c>
      <c r="K33" s="7">
        <v>189</v>
      </c>
      <c r="L33" s="8">
        <f t="shared" si="4"/>
        <v>0.33450704225352113</v>
      </c>
      <c r="M33" s="9">
        <f t="shared" si="5"/>
        <v>0.66549295774647887</v>
      </c>
    </row>
    <row r="34" spans="1:13" x14ac:dyDescent="0.25">
      <c r="A34" s="6" t="s">
        <v>42</v>
      </c>
      <c r="B34" s="7">
        <v>74</v>
      </c>
      <c r="C34" s="7">
        <v>92</v>
      </c>
      <c r="D34" s="8">
        <f t="shared" si="6"/>
        <v>0.44578313253012047</v>
      </c>
      <c r="E34" s="9">
        <f t="shared" si="7"/>
        <v>0.55421686746987953</v>
      </c>
      <c r="F34" s="7">
        <v>94</v>
      </c>
      <c r="G34" s="7">
        <v>125</v>
      </c>
      <c r="H34" s="8">
        <f t="shared" si="2"/>
        <v>0.42922374429223742</v>
      </c>
      <c r="I34" s="9">
        <f t="shared" si="3"/>
        <v>0.57077625570776258</v>
      </c>
      <c r="J34" s="7">
        <v>149</v>
      </c>
      <c r="K34" s="7">
        <v>145</v>
      </c>
      <c r="L34" s="8">
        <f t="shared" si="4"/>
        <v>0.50680272108843538</v>
      </c>
      <c r="M34" s="9">
        <f t="shared" si="5"/>
        <v>0.49319727891156462</v>
      </c>
    </row>
    <row r="35" spans="1:13" x14ac:dyDescent="0.25">
      <c r="A35" s="6" t="s">
        <v>43</v>
      </c>
      <c r="B35" s="7">
        <v>234</v>
      </c>
      <c r="C35" s="7">
        <v>134</v>
      </c>
      <c r="D35" s="8">
        <f t="shared" si="6"/>
        <v>0.63586956521739135</v>
      </c>
      <c r="E35" s="9">
        <f t="shared" si="7"/>
        <v>0.3641304347826087</v>
      </c>
      <c r="F35" s="7">
        <v>248</v>
      </c>
      <c r="G35" s="7">
        <v>142</v>
      </c>
      <c r="H35" s="8">
        <f t="shared" si="2"/>
        <v>0.63589743589743586</v>
      </c>
      <c r="I35" s="9">
        <f t="shared" si="3"/>
        <v>0.36410256410256409</v>
      </c>
      <c r="J35" s="7">
        <v>288</v>
      </c>
      <c r="K35" s="7">
        <v>156</v>
      </c>
      <c r="L35" s="8">
        <f t="shared" si="4"/>
        <v>0.64864864864864868</v>
      </c>
      <c r="M35" s="9">
        <f t="shared" si="5"/>
        <v>0.35135135135135137</v>
      </c>
    </row>
    <row r="36" spans="1:13" x14ac:dyDescent="0.25">
      <c r="A36" s="6" t="s">
        <v>50</v>
      </c>
      <c r="B36" s="7"/>
      <c r="C36" s="7"/>
      <c r="D36" s="8"/>
      <c r="E36" s="9"/>
      <c r="F36" s="7">
        <v>16</v>
      </c>
      <c r="G36" s="7"/>
      <c r="H36" s="8">
        <f t="shared" si="2"/>
        <v>1</v>
      </c>
      <c r="I36" s="9">
        <f t="shared" si="3"/>
        <v>0</v>
      </c>
      <c r="J36" s="7">
        <v>16</v>
      </c>
      <c r="K36" s="7"/>
      <c r="L36" s="8">
        <f t="shared" si="4"/>
        <v>1</v>
      </c>
      <c r="M36" s="9">
        <f t="shared" si="5"/>
        <v>0</v>
      </c>
    </row>
    <row r="37" spans="1:13" x14ac:dyDescent="0.25">
      <c r="A37" s="6" t="s">
        <v>44</v>
      </c>
      <c r="B37" s="7">
        <v>47</v>
      </c>
      <c r="C37" s="7">
        <v>76</v>
      </c>
      <c r="D37" s="8">
        <f>B37/(B37+C37)</f>
        <v>0.38211382113821141</v>
      </c>
      <c r="E37" s="9">
        <f>C37/(B37+C37)</f>
        <v>0.61788617886178865</v>
      </c>
      <c r="F37" s="7">
        <v>38</v>
      </c>
      <c r="G37" s="7">
        <v>58</v>
      </c>
      <c r="H37" s="8">
        <f t="shared" si="2"/>
        <v>0.39583333333333331</v>
      </c>
      <c r="I37" s="9">
        <f t="shared" si="3"/>
        <v>0.60416666666666663</v>
      </c>
      <c r="J37" s="7">
        <v>87</v>
      </c>
      <c r="K37" s="7">
        <v>59</v>
      </c>
      <c r="L37" s="8">
        <f t="shared" si="4"/>
        <v>0.59589041095890416</v>
      </c>
      <c r="M37" s="9">
        <f t="shared" si="5"/>
        <v>0.4041095890410959</v>
      </c>
    </row>
    <row r="38" spans="1:13" x14ac:dyDescent="0.25">
      <c r="A38" s="6" t="s">
        <v>45</v>
      </c>
      <c r="B38" s="7">
        <v>85</v>
      </c>
      <c r="C38" s="7">
        <v>35</v>
      </c>
      <c r="D38" s="8">
        <f>B38/(B38+C38)</f>
        <v>0.70833333333333337</v>
      </c>
      <c r="E38" s="9">
        <f>C38/(B38+C38)</f>
        <v>0.29166666666666669</v>
      </c>
      <c r="F38" s="7">
        <v>59</v>
      </c>
      <c r="G38" s="7">
        <v>19</v>
      </c>
      <c r="H38" s="8">
        <f t="shared" si="2"/>
        <v>0.75641025641025639</v>
      </c>
      <c r="I38" s="9">
        <f t="shared" si="3"/>
        <v>0.24358974358974358</v>
      </c>
      <c r="J38" s="7">
        <v>22</v>
      </c>
      <c r="K38" s="7">
        <v>12</v>
      </c>
      <c r="L38" s="8">
        <f t="shared" si="4"/>
        <v>0.6470588235294118</v>
      </c>
      <c r="M38" s="9">
        <f t="shared" si="5"/>
        <v>0.35294117647058826</v>
      </c>
    </row>
    <row r="39" spans="1:13" x14ac:dyDescent="0.25">
      <c r="A39" s="6" t="s">
        <v>51</v>
      </c>
      <c r="B39" s="7"/>
      <c r="C39" s="7"/>
      <c r="D39" s="8"/>
      <c r="E39" s="9"/>
      <c r="F39" s="7">
        <v>116</v>
      </c>
      <c r="G39" s="7">
        <v>15</v>
      </c>
      <c r="H39" s="8">
        <f t="shared" si="2"/>
        <v>0.8854961832061069</v>
      </c>
      <c r="I39" s="9">
        <f t="shared" si="3"/>
        <v>0.11450381679389313</v>
      </c>
      <c r="J39" s="7">
        <v>78</v>
      </c>
      <c r="K39" s="7">
        <v>11</v>
      </c>
      <c r="L39" s="8">
        <f t="shared" si="4"/>
        <v>0.8764044943820225</v>
      </c>
      <c r="M39" s="9">
        <f t="shared" si="5"/>
        <v>0.12359550561797752</v>
      </c>
    </row>
    <row r="40" spans="1:13" x14ac:dyDescent="0.25">
      <c r="A40" s="6" t="s">
        <v>46</v>
      </c>
      <c r="B40" s="7">
        <v>359</v>
      </c>
      <c r="C40" s="7">
        <v>69</v>
      </c>
      <c r="D40" s="8">
        <f t="shared" ref="D40:D51" si="8">B40/(B40+C40)</f>
        <v>0.83878504672897192</v>
      </c>
      <c r="E40" s="9">
        <f t="shared" ref="E40:E52" si="9">C40/(B40+C40)</f>
        <v>0.16121495327102803</v>
      </c>
      <c r="F40" s="7">
        <v>274</v>
      </c>
      <c r="G40" s="7">
        <v>67</v>
      </c>
      <c r="H40" s="8">
        <f t="shared" si="2"/>
        <v>0.80351906158357767</v>
      </c>
      <c r="I40" s="9">
        <f t="shared" si="3"/>
        <v>0.19648093841642228</v>
      </c>
      <c r="J40" s="7">
        <v>246</v>
      </c>
      <c r="K40" s="7">
        <v>61</v>
      </c>
      <c r="L40" s="8">
        <f t="shared" si="4"/>
        <v>0.80130293159609123</v>
      </c>
      <c r="M40" s="9">
        <f t="shared" si="5"/>
        <v>0.1986970684039088</v>
      </c>
    </row>
    <row r="41" spans="1:13" x14ac:dyDescent="0.25">
      <c r="A41" s="6" t="s">
        <v>19</v>
      </c>
      <c r="B41" s="7">
        <v>473</v>
      </c>
      <c r="C41" s="7">
        <v>276</v>
      </c>
      <c r="D41" s="8">
        <f t="shared" si="8"/>
        <v>0.63150867823765022</v>
      </c>
      <c r="E41" s="9">
        <f t="shared" si="9"/>
        <v>0.36849132176234978</v>
      </c>
      <c r="F41" s="7">
        <v>448</v>
      </c>
      <c r="G41" s="7">
        <v>256</v>
      </c>
      <c r="H41" s="8">
        <f t="shared" si="2"/>
        <v>0.63636363636363635</v>
      </c>
      <c r="I41" s="9">
        <f t="shared" si="3"/>
        <v>0.36363636363636365</v>
      </c>
      <c r="J41" s="7">
        <v>497</v>
      </c>
      <c r="K41" s="7">
        <v>274</v>
      </c>
      <c r="L41" s="8">
        <f t="shared" si="4"/>
        <v>0.64461738002594038</v>
      </c>
      <c r="M41" s="9">
        <f t="shared" si="5"/>
        <v>0.35538261997405968</v>
      </c>
    </row>
    <row r="42" spans="1:13" x14ac:dyDescent="0.25">
      <c r="A42" s="6" t="s">
        <v>20</v>
      </c>
      <c r="B42" s="7">
        <v>542</v>
      </c>
      <c r="C42" s="7">
        <v>892</v>
      </c>
      <c r="D42" s="8">
        <f t="shared" si="8"/>
        <v>0.37796373779637377</v>
      </c>
      <c r="E42" s="9">
        <f t="shared" si="9"/>
        <v>0.62203626220362618</v>
      </c>
      <c r="F42" s="7">
        <v>482</v>
      </c>
      <c r="G42" s="7">
        <v>770</v>
      </c>
      <c r="H42" s="8">
        <f t="shared" si="2"/>
        <v>0.38498402555910544</v>
      </c>
      <c r="I42" s="9">
        <f t="shared" si="3"/>
        <v>0.61501597444089462</v>
      </c>
      <c r="J42" s="7">
        <v>461</v>
      </c>
      <c r="K42" s="7">
        <v>645</v>
      </c>
      <c r="L42" s="8">
        <f t="shared" si="4"/>
        <v>0.41681735985533452</v>
      </c>
      <c r="M42" s="9">
        <f t="shared" si="5"/>
        <v>0.58318264014466548</v>
      </c>
    </row>
    <row r="43" spans="1:13" x14ac:dyDescent="0.25">
      <c r="A43" s="6" t="s">
        <v>47</v>
      </c>
      <c r="B43" s="7">
        <v>151</v>
      </c>
      <c r="C43" s="7">
        <v>186</v>
      </c>
      <c r="D43" s="8">
        <f t="shared" si="8"/>
        <v>0.44807121661721067</v>
      </c>
      <c r="E43" s="9">
        <f t="shared" si="9"/>
        <v>0.55192878338278928</v>
      </c>
      <c r="F43" s="7">
        <v>126</v>
      </c>
      <c r="G43" s="7">
        <v>165</v>
      </c>
      <c r="H43" s="8">
        <f t="shared" si="2"/>
        <v>0.4329896907216495</v>
      </c>
      <c r="I43" s="9">
        <f t="shared" si="3"/>
        <v>0.5670103092783505</v>
      </c>
      <c r="J43" s="7">
        <v>130</v>
      </c>
      <c r="K43" s="7">
        <v>132</v>
      </c>
      <c r="L43" s="8">
        <f t="shared" si="4"/>
        <v>0.49618320610687022</v>
      </c>
      <c r="M43" s="9">
        <f t="shared" si="5"/>
        <v>0.50381679389312972</v>
      </c>
    </row>
    <row r="44" spans="1:13" x14ac:dyDescent="0.25">
      <c r="A44" s="6" t="s">
        <v>21</v>
      </c>
      <c r="B44" s="7">
        <v>546</v>
      </c>
      <c r="C44" s="7">
        <v>822</v>
      </c>
      <c r="D44" s="8">
        <f t="shared" si="8"/>
        <v>0.39912280701754388</v>
      </c>
      <c r="E44" s="9">
        <f t="shared" si="9"/>
        <v>0.60087719298245612</v>
      </c>
      <c r="F44" s="7">
        <v>445</v>
      </c>
      <c r="G44" s="7">
        <v>742</v>
      </c>
      <c r="H44" s="8">
        <f t="shared" si="2"/>
        <v>0.37489469250210616</v>
      </c>
      <c r="I44" s="9">
        <f t="shared" si="3"/>
        <v>0.62510530749789384</v>
      </c>
      <c r="J44" s="7">
        <v>449</v>
      </c>
      <c r="K44" s="7">
        <v>671</v>
      </c>
      <c r="L44" s="8">
        <f t="shared" si="4"/>
        <v>0.40089285714285716</v>
      </c>
      <c r="M44" s="9">
        <f t="shared" si="5"/>
        <v>0.59910714285714284</v>
      </c>
    </row>
    <row r="45" spans="1:13" x14ac:dyDescent="0.25">
      <c r="A45" s="6" t="s">
        <v>22</v>
      </c>
      <c r="B45" s="7">
        <v>234</v>
      </c>
      <c r="C45" s="7">
        <v>334</v>
      </c>
      <c r="D45" s="8">
        <f t="shared" si="8"/>
        <v>0.4119718309859155</v>
      </c>
      <c r="E45" s="9">
        <f t="shared" si="9"/>
        <v>0.5880281690140845</v>
      </c>
      <c r="F45" s="7">
        <v>280</v>
      </c>
      <c r="G45" s="7">
        <v>283</v>
      </c>
      <c r="H45" s="8">
        <f t="shared" si="2"/>
        <v>0.49733570159857904</v>
      </c>
      <c r="I45" s="9">
        <f t="shared" si="3"/>
        <v>0.50266429840142091</v>
      </c>
      <c r="J45" s="7">
        <v>322</v>
      </c>
      <c r="K45" s="7">
        <v>298</v>
      </c>
      <c r="L45" s="8">
        <f t="shared" si="4"/>
        <v>0.51935483870967747</v>
      </c>
      <c r="M45" s="9">
        <f t="shared" si="5"/>
        <v>0.48064516129032259</v>
      </c>
    </row>
    <row r="46" spans="1:13" x14ac:dyDescent="0.25">
      <c r="A46" s="6" t="s">
        <v>48</v>
      </c>
      <c r="B46" s="7">
        <v>15</v>
      </c>
      <c r="C46" s="7">
        <v>313</v>
      </c>
      <c r="D46" s="8">
        <f t="shared" si="8"/>
        <v>4.573170731707317E-2</v>
      </c>
      <c r="E46" s="9">
        <f t="shared" si="9"/>
        <v>0.95426829268292679</v>
      </c>
      <c r="F46" s="7">
        <v>30</v>
      </c>
      <c r="G46" s="7">
        <v>266</v>
      </c>
      <c r="H46" s="8">
        <f t="shared" si="2"/>
        <v>0.10135135135135136</v>
      </c>
      <c r="I46" s="9">
        <f t="shared" si="3"/>
        <v>0.89864864864864868</v>
      </c>
      <c r="J46" s="7">
        <v>31</v>
      </c>
      <c r="K46" s="7">
        <v>236</v>
      </c>
      <c r="L46" s="8">
        <f t="shared" si="4"/>
        <v>0.11610486891385768</v>
      </c>
      <c r="M46" s="9">
        <f t="shared" si="5"/>
        <v>0.88389513108614237</v>
      </c>
    </row>
    <row r="47" spans="1:13" x14ac:dyDescent="0.25">
      <c r="A47" s="6" t="s">
        <v>23</v>
      </c>
      <c r="B47" s="7">
        <v>806</v>
      </c>
      <c r="C47" s="7">
        <v>353</v>
      </c>
      <c r="D47" s="8">
        <f t="shared" si="8"/>
        <v>0.69542709232096633</v>
      </c>
      <c r="E47" s="9">
        <f t="shared" si="9"/>
        <v>0.30457290767903367</v>
      </c>
      <c r="F47" s="7">
        <v>438</v>
      </c>
      <c r="G47" s="7">
        <v>240</v>
      </c>
      <c r="H47" s="8">
        <f t="shared" si="2"/>
        <v>0.64601769911504425</v>
      </c>
      <c r="I47" s="9">
        <f t="shared" si="3"/>
        <v>0.35398230088495575</v>
      </c>
      <c r="J47" s="7">
        <v>725</v>
      </c>
      <c r="K47" s="7">
        <v>335</v>
      </c>
      <c r="L47" s="8">
        <f t="shared" si="4"/>
        <v>0.68396226415094341</v>
      </c>
      <c r="M47" s="9">
        <f t="shared" si="5"/>
        <v>0.31603773584905659</v>
      </c>
    </row>
    <row r="48" spans="1:13" x14ac:dyDescent="0.25">
      <c r="A48" s="6" t="s">
        <v>24</v>
      </c>
      <c r="B48" s="7">
        <v>24</v>
      </c>
      <c r="C48" s="7">
        <v>10</v>
      </c>
      <c r="D48" s="8">
        <f t="shared" si="8"/>
        <v>0.70588235294117652</v>
      </c>
      <c r="E48" s="9">
        <f t="shared" si="9"/>
        <v>0.29411764705882354</v>
      </c>
      <c r="F48" s="7">
        <v>19</v>
      </c>
      <c r="G48" s="7">
        <v>8</v>
      </c>
      <c r="H48" s="8">
        <f t="shared" si="2"/>
        <v>0.70370370370370372</v>
      </c>
      <c r="I48" s="9">
        <f t="shared" si="3"/>
        <v>0.29629629629629628</v>
      </c>
      <c r="J48" s="7">
        <v>20</v>
      </c>
      <c r="K48" s="7">
        <v>9</v>
      </c>
      <c r="L48" s="8">
        <f t="shared" si="4"/>
        <v>0.68965517241379315</v>
      </c>
      <c r="M48" s="9">
        <f t="shared" si="5"/>
        <v>0.31034482758620691</v>
      </c>
    </row>
    <row r="49" spans="1:13" x14ac:dyDescent="0.25">
      <c r="A49" s="6" t="s">
        <v>52</v>
      </c>
      <c r="B49" s="7">
        <v>705</v>
      </c>
      <c r="C49" s="7">
        <v>1126</v>
      </c>
      <c r="D49" s="8">
        <f t="shared" si="8"/>
        <v>0.38503549972692519</v>
      </c>
      <c r="E49" s="9">
        <f t="shared" si="9"/>
        <v>0.61496450027307481</v>
      </c>
      <c r="F49" s="7"/>
      <c r="G49" s="7"/>
      <c r="H49" s="8"/>
      <c r="I49" s="9"/>
      <c r="J49" s="7"/>
      <c r="K49" s="7"/>
      <c r="L49" s="8"/>
      <c r="M49" s="9"/>
    </row>
    <row r="50" spans="1:13" x14ac:dyDescent="0.25">
      <c r="A50" s="6" t="s">
        <v>25</v>
      </c>
      <c r="B50" s="7">
        <v>12</v>
      </c>
      <c r="C50" s="7">
        <v>730</v>
      </c>
      <c r="D50" s="8">
        <f t="shared" si="8"/>
        <v>1.6172506738544475E-2</v>
      </c>
      <c r="E50" s="9">
        <f t="shared" si="9"/>
        <v>0.98382749326145558</v>
      </c>
      <c r="F50" s="7">
        <v>2</v>
      </c>
      <c r="G50" s="7">
        <v>723</v>
      </c>
      <c r="H50" s="8">
        <f>F50/(F50+G50)</f>
        <v>2.7586206896551722E-3</v>
      </c>
      <c r="I50" s="9">
        <f>G50/(F50+G50)</f>
        <v>0.99724137931034484</v>
      </c>
      <c r="J50" s="7">
        <v>2</v>
      </c>
      <c r="K50" s="7">
        <v>661</v>
      </c>
      <c r="L50" s="8">
        <f>J50/(J50+K50)</f>
        <v>3.0165912518853697E-3</v>
      </c>
      <c r="M50" s="9">
        <f>K50/(J50+K50)</f>
        <v>0.99698340874811464</v>
      </c>
    </row>
    <row r="51" spans="1:13" x14ac:dyDescent="0.25">
      <c r="A51" s="6" t="s">
        <v>26</v>
      </c>
      <c r="B51" s="7">
        <v>2825</v>
      </c>
      <c r="C51" s="7">
        <v>1368</v>
      </c>
      <c r="D51" s="8">
        <f t="shared" si="8"/>
        <v>0.67374195087049848</v>
      </c>
      <c r="E51" s="9">
        <f t="shared" si="9"/>
        <v>0.32625804912950157</v>
      </c>
      <c r="F51" s="7">
        <v>2722</v>
      </c>
      <c r="G51" s="7">
        <v>1330</v>
      </c>
      <c r="H51" s="8">
        <f>F51/(F51+G51)</f>
        <v>0.6717670286278381</v>
      </c>
      <c r="I51" s="9">
        <f>G51/(F51+G51)</f>
        <v>0.3282329713721619</v>
      </c>
      <c r="J51" s="7">
        <v>2710</v>
      </c>
      <c r="K51" s="7">
        <v>1330</v>
      </c>
      <c r="L51" s="8">
        <f>J51/(J51+K51)</f>
        <v>0.67079207920792083</v>
      </c>
      <c r="M51" s="9">
        <f>K51/(J51+K51)</f>
        <v>0.32920792079207922</v>
      </c>
    </row>
    <row r="52" spans="1:13" ht="17.25" x14ac:dyDescent="0.3">
      <c r="A52" s="5" t="s">
        <v>33</v>
      </c>
      <c r="B52" s="10">
        <v>41489</v>
      </c>
      <c r="C52" s="10">
        <v>110338</v>
      </c>
      <c r="D52" s="11">
        <f>B52/(B52+C52)</f>
        <v>0.27326496604688233</v>
      </c>
      <c r="E52" s="12">
        <f t="shared" si="9"/>
        <v>0.72673503395311767</v>
      </c>
      <c r="F52" s="10">
        <v>39796</v>
      </c>
      <c r="G52" s="10">
        <v>108587</v>
      </c>
      <c r="H52" s="11">
        <f>F52/(F52+G52)</f>
        <v>0.26819783937513059</v>
      </c>
      <c r="I52" s="12">
        <f>G52/(F52+G52)</f>
        <v>0.73180216062486947</v>
      </c>
      <c r="J52" s="10">
        <v>39456</v>
      </c>
      <c r="K52" s="10">
        <v>107998</v>
      </c>
      <c r="L52" s="11">
        <f>J52/(J52+K52)</f>
        <v>0.26758175430981868</v>
      </c>
      <c r="M52" s="12">
        <f>K52/(J52+K52)</f>
        <v>0.73241824569018132</v>
      </c>
    </row>
    <row r="53" spans="1:13" x14ac:dyDescent="0.25">
      <c r="A53" t="s">
        <v>53</v>
      </c>
    </row>
    <row r="54" spans="1:13" x14ac:dyDescent="0.25">
      <c r="A54" t="s">
        <v>54</v>
      </c>
    </row>
  </sheetData>
  <mergeCells count="7">
    <mergeCell ref="J3:K3"/>
    <mergeCell ref="L3:M3"/>
    <mergeCell ref="B3:C3"/>
    <mergeCell ref="D3:E3"/>
    <mergeCell ref="A3:A4"/>
    <mergeCell ref="F3:G3"/>
    <mergeCell ref="H3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2020-05-20T11:22:37Z</dcterms:created>
  <dcterms:modified xsi:type="dcterms:W3CDTF">2026-02-20T14:47:21Z</dcterms:modified>
</cp:coreProperties>
</file>