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psimunec\Desktop\"/>
    </mc:Choice>
  </mc:AlternateContent>
  <xr:revisionPtr revIDLastSave="0" documentId="13_ncr:1_{8238A084-C988-45A3-A815-A015CDAC33C1}" xr6:coauthVersionLast="36" xr6:coauthVersionMax="47" xr10:uidLastSave="{00000000-0000-0000-0000-000000000000}"/>
  <bookViews>
    <workbookView xWindow="0" yWindow="0" windowWidth="23040" windowHeight="8364" xr2:uid="{00000000-000D-0000-FFFF-FFFF00000000}"/>
  </bookViews>
  <sheets>
    <sheet name="Edukacije 2026" sheetId="1" r:id="rId1"/>
    <sheet name="List1" sheetId="2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" i="1" l="1"/>
  <c r="K53" i="1"/>
  <c r="K46" i="1"/>
  <c r="K37" i="1"/>
  <c r="K28" i="1"/>
  <c r="K19" i="1"/>
  <c r="K10" i="1"/>
  <c r="K40" i="1"/>
  <c r="K39" i="1"/>
  <c r="K38" i="1"/>
  <c r="K36" i="1"/>
  <c r="K34" i="1"/>
  <c r="K31" i="1"/>
  <c r="K30" i="1"/>
  <c r="K29" i="1"/>
  <c r="K27" i="1"/>
  <c r="K25" i="1"/>
  <c r="K56" i="1"/>
  <c r="K55" i="1"/>
  <c r="K54" i="1"/>
  <c r="K52" i="1"/>
  <c r="K49" i="1"/>
  <c r="K48" i="1"/>
  <c r="K47" i="1"/>
  <c r="K45" i="1"/>
  <c r="K43" i="1"/>
  <c r="K22" i="1"/>
  <c r="K21" i="1"/>
  <c r="K20" i="1"/>
  <c r="K18" i="1"/>
  <c r="K16" i="1"/>
  <c r="K9" i="1" l="1"/>
  <c r="K11" i="1"/>
  <c r="K12" i="1"/>
  <c r="K13" i="1"/>
  <c r="K57" i="1" l="1"/>
  <c r="K58" i="1"/>
  <c r="K59" i="1" l="1"/>
</calcChain>
</file>

<file path=xl/sharedStrings.xml><?xml version="1.0" encoding="utf-8"?>
<sst xmlns="http://schemas.openxmlformats.org/spreadsheetml/2006/main" count="111" uniqueCount="45">
  <si>
    <t>TROŠKOVNIK</t>
  </si>
  <si>
    <t>Red.
br.</t>
  </si>
  <si>
    <t>Opis stavke troškovnika</t>
  </si>
  <si>
    <t>Jedinica mjere</t>
  </si>
  <si>
    <t>Količina</t>
  </si>
  <si>
    <r>
      <rPr>
        <b/>
        <sz val="10"/>
        <color rgb="FF000000"/>
        <rFont val="Calibri"/>
      </rPr>
      <t xml:space="preserve">Jedinična cijena
</t>
    </r>
    <r>
      <rPr>
        <b/>
        <sz val="10"/>
        <color rgb="FF000000"/>
        <rFont val="Aptos Narrow"/>
      </rPr>
      <t>[EUR bez PDV]</t>
    </r>
  </si>
  <si>
    <t>Stopa PDV-a
(%)</t>
  </si>
  <si>
    <t>Stopa PDV-a
(%)
(ako je primjenjivo)</t>
  </si>
  <si>
    <r>
      <rPr>
        <b/>
        <sz val="10"/>
        <color rgb="FF000000"/>
        <rFont val="Aptos Narrow"/>
      </rPr>
      <t xml:space="preserve">Ukupni Iznos </t>
    </r>
    <r>
      <rPr>
        <b/>
        <u/>
        <sz val="10"/>
        <color rgb="FF000000"/>
        <rFont val="Aptos Narrow"/>
      </rPr>
      <t>PDV-a</t>
    </r>
    <r>
      <rPr>
        <b/>
        <sz val="10"/>
        <color rgb="FF000000"/>
        <rFont val="Aptos Narrow"/>
      </rPr>
      <t xml:space="preserve"> po stopi iz stupca "G" za ponuđenu količinu [EUR]</t>
    </r>
  </si>
  <si>
    <r>
      <rPr>
        <b/>
        <sz val="10"/>
        <color rgb="FF000000"/>
        <rFont val="Aptos Narrow"/>
      </rPr>
      <t xml:space="preserve">Ukupni Iznos </t>
    </r>
    <r>
      <rPr>
        <b/>
        <u/>
        <sz val="10"/>
        <color rgb="FF000000"/>
        <rFont val="Aptos Narrow"/>
      </rPr>
      <t>PDV-a</t>
    </r>
    <r>
      <rPr>
        <b/>
        <sz val="10"/>
        <color rgb="FF000000"/>
        <rFont val="Aptos Narrow"/>
      </rPr>
      <t xml:space="preserve"> po stopi iz stupca "H" za ponuđenu količinu [EUR]
(ako je primjenjivo)</t>
    </r>
  </si>
  <si>
    <r>
      <rPr>
        <b/>
        <sz val="10"/>
        <color rgb="FF000000"/>
        <rFont val="Calibri"/>
      </rPr>
      <t xml:space="preserve">Ukupan iznos cijene stavke
</t>
    </r>
    <r>
      <rPr>
        <b/>
        <sz val="10"/>
        <color rgb="FF000000"/>
        <rFont val="Aptos Narrow"/>
      </rPr>
      <t>[EUR bez PDV]</t>
    </r>
  </si>
  <si>
    <t>9 = 3 x 4</t>
  </si>
  <si>
    <t>A</t>
  </si>
  <si>
    <t xml:space="preserve">Radni naziv događanja - "Edukacija za službe podrške"
</t>
  </si>
  <si>
    <t>Najam prostora/dvorana*</t>
  </si>
  <si>
    <t>Najam dvorane za 55 osoba (25.9.2026., 9:30-15:30)</t>
  </si>
  <si>
    <t>dvorana</t>
  </si>
  <si>
    <t>Catering/prehrana**</t>
  </si>
  <si>
    <t>Jutarnja kava</t>
  </si>
  <si>
    <t>kom</t>
  </si>
  <si>
    <t xml:space="preserve">Pauza za kavu              </t>
  </si>
  <si>
    <t>Ručak</t>
  </si>
  <si>
    <t>Bezalkoholna pića tijekom ručka</t>
  </si>
  <si>
    <t xml:space="preserve">Voda u dvoranama - boce 0,5 l </t>
  </si>
  <si>
    <t>B</t>
  </si>
  <si>
    <t xml:space="preserve">Radni naziv događanja - "Jedinice  za osiguravanje kvalitete"
</t>
  </si>
  <si>
    <t>Najam dvorane za 85 osoba (23.10.2026., 9:30 -15:30)</t>
  </si>
  <si>
    <t xml:space="preserve">Voda u dvoranama - boce 0,75 l  </t>
  </si>
  <si>
    <t>C</t>
  </si>
  <si>
    <t xml:space="preserve">Radni naziv događanja - "Edukacija za buduće recenzente iz RH"
</t>
  </si>
  <si>
    <t>Najam dvorane za 55 osoba (10.11.2026., 9:30 do 14:30)</t>
  </si>
  <si>
    <t>D</t>
  </si>
  <si>
    <t>Radni naziv događanja - "Radionica za samoanalizu - reakreditacija"</t>
  </si>
  <si>
    <t>Najam dvorane za 65 osoba (24.11.2026., 9:30 - 15:30)</t>
  </si>
  <si>
    <t>E</t>
  </si>
  <si>
    <t xml:space="preserve">Radni naziv događanja - "Edukacija za studente" 
</t>
  </si>
  <si>
    <t>Najam dvorane za 135 osoba (27.11.2026. 9 do 15)</t>
  </si>
  <si>
    <t>F</t>
  </si>
  <si>
    <t>Radni naziv događanja - "Radionica za unos podataka - reakreditacija"</t>
  </si>
  <si>
    <t>CIJENA PONUDE, EUR bez PDV-a:</t>
  </si>
  <si>
    <t>PDV, EUR:</t>
  </si>
  <si>
    <t>CIJENA PONUDE, EUR s PDV-om:</t>
  </si>
  <si>
    <t xml:space="preserve">Napomene:   
* 9. Najam prostora/dvorana	- Odabrani ponuditelj je dužan zadovoljiti sve uvjete navedene za stavku Najam prostora/dvorana u Tehničkim specifikacijama ovog predmeta nabave						
**10. Catering/prehrana - Odabrani ponuditelj je dužan zadovoljiti sve uvjete navedene za stavku Catering/prehrana u Tehničkim specifikacijama ovog predmeta nabave                                                                                                                              </t>
  </si>
  <si>
    <t>Svaki ponuditelj (putnička agencija, hotel ili dr.) u ponudi iskazuje PDV sukladno poreznom režimu u kojem se nalazi prema mjerodavnim odredbama Zakona o porezu na dodanu vrijednost (NN 73/13, 99/13, 148/13, 153/13, 143/14, 115/16, 106/18, 121/19, 138/20, 39/22, 113/22, 33/23, 114/23, 35/24, 152/24, 52/25, 151/25)
Slijedom navedenog, ponuditelj može korigirati stopu PDV-a iskazanu u stupcu br. 5 te se isto neće smatrati nedopuštenom izmjenom Troškovnika.</t>
  </si>
  <si>
    <r>
      <t xml:space="preserve">Ponuditelji (zajednica ponuditelja) koji </t>
    </r>
    <r>
      <rPr>
        <b/>
        <u/>
        <sz val="10"/>
        <color rgb="FF000000"/>
        <rFont val="Aptos Narrow"/>
        <family val="2"/>
        <scheme val="minor"/>
      </rPr>
      <t>nude unutar jedne stavke cjelokupnu količinu po jedinstvenoj stopi  PDV-a</t>
    </r>
    <r>
      <rPr>
        <u/>
        <sz val="10"/>
        <color rgb="FF000000"/>
        <rFont val="Aptos Narrow"/>
        <family val="2"/>
        <scheme val="minor"/>
      </rPr>
      <t xml:space="preserve"> </t>
    </r>
    <r>
      <rPr>
        <b/>
        <u/>
        <sz val="10"/>
        <color rgb="FF000000"/>
        <rFont val="Aptos Narrow"/>
        <family val="2"/>
        <scheme val="minor"/>
      </rPr>
      <t xml:space="preserve">ne ispunjavanju </t>
    </r>
    <r>
      <rPr>
        <u/>
        <sz val="10"/>
        <color rgb="FF000000"/>
        <rFont val="Aptos Narrow"/>
        <family val="2"/>
        <scheme val="minor"/>
      </rPr>
      <t xml:space="preserve">kolone </t>
    </r>
    <r>
      <rPr>
        <b/>
        <u/>
        <sz val="10"/>
        <color rgb="FF000000"/>
        <rFont val="Aptos Narrow"/>
        <family val="2"/>
        <scheme val="minor"/>
      </rPr>
      <t>"H" i "J"</t>
    </r>
    <r>
      <rPr>
        <u/>
        <sz val="10"/>
        <color rgb="FF000000"/>
        <rFont val="Aptos Narrow"/>
        <family val="2"/>
        <scheme val="minor"/>
      </rPr>
      <t xml:space="preserve"> označene žutom bojom (ostavljaju ih prazne- ne ispunjene), a dužni su ispuniti samo kolone "G" i "I". Ponuditelji (zajednica ponuditelja) ako se nalaze u različitim režimima PDV-a te nude unutar jedne stavke dio količina po različitim stopama  PDV-a dužni su ispuniti kolone </t>
    </r>
    <r>
      <rPr>
        <b/>
        <u/>
        <sz val="10"/>
        <color rgb="FF000000"/>
        <rFont val="Aptos Narrow"/>
        <family val="2"/>
        <scheme val="minor"/>
      </rPr>
      <t xml:space="preserve"> "G" i "I"</t>
    </r>
    <r>
      <rPr>
        <u/>
        <sz val="10"/>
        <color rgb="FF000000"/>
        <rFont val="Aptos Narrow"/>
        <family val="2"/>
        <scheme val="minor"/>
      </rPr>
      <t xml:space="preserve"> po jednoj stopi (ovisno u kojem se režimu nalaze), a kolone</t>
    </r>
    <r>
      <rPr>
        <b/>
        <u/>
        <sz val="10"/>
        <color rgb="FF000000"/>
        <rFont val="Aptos Narrow"/>
        <family val="2"/>
        <scheme val="minor"/>
      </rPr>
      <t xml:space="preserve"> "H" i "J"</t>
    </r>
    <r>
      <rPr>
        <u/>
        <sz val="10"/>
        <color rgb="FF000000"/>
        <rFont val="Aptos Narrow"/>
        <family val="2"/>
        <scheme val="minor"/>
      </rPr>
      <t xml:space="preserve"> označene žutom bojom po drugoj stopi PDV-a ovisno u kojem se režimu nalazi pojedini gospodarski subjekt.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</si>
</sst>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2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10"/>
      <color rgb="FFFF0000"/>
      <name val="Aptos Narrow"/>
      <family val="2"/>
      <scheme val="minor"/>
    </font>
    <font>
      <b/>
      <u/>
      <sz val="10"/>
      <name val="Aptos Narrow"/>
      <family val="2"/>
      <scheme val="minor"/>
    </font>
    <font>
      <b/>
      <u/>
      <sz val="10"/>
      <color theme="1"/>
      <name val="Aptos Narrow"/>
      <family val="2"/>
      <scheme val="minor"/>
    </font>
    <font>
      <b/>
      <sz val="10"/>
      <color theme="1"/>
      <name val="Aptos Narrow"/>
      <family val="2"/>
      <charset val="238"/>
      <scheme val="minor"/>
    </font>
    <font>
      <b/>
      <sz val="10"/>
      <color theme="1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name val="Aptos Narrow"/>
      <family val="2"/>
      <charset val="238"/>
      <scheme val="minor"/>
    </font>
    <font>
      <sz val="10"/>
      <name val="Aptos Narrow"/>
      <family val="2"/>
      <charset val="238"/>
      <scheme val="minor"/>
    </font>
    <font>
      <b/>
      <sz val="10"/>
      <color theme="4" tint="-0.249977111117893"/>
      <name val="Aptos Narrow"/>
      <scheme val="minor"/>
    </font>
    <font>
      <b/>
      <sz val="10"/>
      <color theme="1"/>
      <name val="Aptos Narrow"/>
    </font>
    <font>
      <b/>
      <sz val="10"/>
      <color rgb="FF000000"/>
      <name val="Aptos Narrow"/>
      <scheme val="minor"/>
    </font>
    <font>
      <b/>
      <sz val="10"/>
      <color rgb="FF000000"/>
      <name val="Aptos Narrow"/>
    </font>
    <font>
      <b/>
      <sz val="10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rgb="FF000000"/>
      <name val="Aptos Narrow"/>
      <family val="2"/>
      <charset val="238"/>
      <scheme val="minor"/>
    </font>
    <font>
      <b/>
      <sz val="14"/>
      <color rgb="FF000000"/>
      <name val="Aptos Narrow"/>
      <scheme val="minor"/>
    </font>
    <font>
      <sz val="10"/>
      <color rgb="FF000000"/>
      <name val="Aptos Narrow"/>
      <scheme val="minor"/>
    </font>
    <font>
      <b/>
      <sz val="10"/>
      <color rgb="FF000000"/>
      <name val="Calibri"/>
    </font>
    <font>
      <b/>
      <sz val="10"/>
      <color rgb="FF000000"/>
      <name val="Aptos Narrow"/>
      <family val="2"/>
    </font>
    <font>
      <b/>
      <u/>
      <sz val="10"/>
      <color rgb="FF000000"/>
      <name val="Aptos Narrow"/>
    </font>
    <font>
      <u/>
      <sz val="10"/>
      <color rgb="FF000000"/>
      <name val="Aptos Narrow"/>
      <family val="2"/>
      <scheme val="minor"/>
    </font>
    <font>
      <b/>
      <u/>
      <sz val="10"/>
      <color rgb="FF000000"/>
      <name val="Aptos Narrow"/>
      <family val="2"/>
      <scheme val="minor"/>
    </font>
    <font>
      <b/>
      <sz val="10"/>
      <color theme="4" tint="-0.249977111117893"/>
      <name val="Aptos Narrow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double">
        <color rgb="FF000000"/>
      </bottom>
      <diagonal/>
    </border>
    <border>
      <left/>
      <right style="thin">
        <color indexed="64"/>
      </right>
      <top style="thin">
        <color indexed="64"/>
      </top>
      <bottom style="double">
        <color rgb="FF000000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2">
    <xf numFmtId="0" fontId="0" fillId="0" borderId="0" xfId="0"/>
    <xf numFmtId="0" fontId="2" fillId="2" borderId="3" xfId="0" applyFont="1" applyFill="1" applyBorder="1" applyAlignment="1">
      <alignment horizontal="center" vertical="top" wrapText="1"/>
    </xf>
    <xf numFmtId="0" fontId="4" fillId="0" borderId="0" xfId="0" applyFont="1" applyAlignment="1">
      <alignment vertical="center"/>
    </xf>
    <xf numFmtId="0" fontId="3" fillId="2" borderId="12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top"/>
    </xf>
    <xf numFmtId="3" fontId="11" fillId="0" borderId="7" xfId="0" applyNumberFormat="1" applyFont="1" applyBorder="1" applyAlignment="1">
      <alignment horizontal="center" vertical="top"/>
    </xf>
    <xf numFmtId="4" fontId="3" fillId="0" borderId="7" xfId="0" applyNumberFormat="1" applyFont="1" applyBorder="1" applyAlignment="1" applyProtection="1">
      <alignment vertical="top"/>
      <protection locked="0"/>
    </xf>
    <xf numFmtId="2" fontId="3" fillId="0" borderId="7" xfId="0" applyNumberFormat="1" applyFont="1" applyBorder="1" applyAlignment="1" applyProtection="1">
      <alignment vertical="top"/>
      <protection locked="0"/>
    </xf>
    <xf numFmtId="4" fontId="2" fillId="0" borderId="7" xfId="0" applyNumberFormat="1" applyFont="1" applyBorder="1" applyAlignment="1" applyProtection="1">
      <alignment vertical="top"/>
      <protection locked="0"/>
    </xf>
    <xf numFmtId="4" fontId="9" fillId="0" borderId="7" xfId="0" applyNumberFormat="1" applyFont="1" applyBorder="1" applyAlignment="1" applyProtection="1">
      <alignment vertical="top"/>
      <protection locked="0"/>
    </xf>
    <xf numFmtId="0" fontId="13" fillId="0" borderId="7" xfId="0" applyFont="1" applyBorder="1" applyAlignment="1">
      <alignment horizontal="center" vertical="top" wrapText="1"/>
    </xf>
    <xf numFmtId="4" fontId="3" fillId="0" borderId="1" xfId="0" applyNumberFormat="1" applyFont="1" applyBorder="1" applyAlignment="1" applyProtection="1">
      <alignment vertical="top"/>
      <protection locked="0"/>
    </xf>
    <xf numFmtId="2" fontId="3" fillId="0" borderId="1" xfId="0" applyNumberFormat="1" applyFont="1" applyBorder="1" applyAlignment="1" applyProtection="1">
      <alignment vertical="top"/>
      <protection locked="0"/>
    </xf>
    <xf numFmtId="4" fontId="2" fillId="0" borderId="1" xfId="0" applyNumberFormat="1" applyFont="1" applyBorder="1" applyAlignment="1" applyProtection="1">
      <alignment vertical="top"/>
      <protection locked="0"/>
    </xf>
    <xf numFmtId="4" fontId="9" fillId="0" borderId="1" xfId="0" applyNumberFormat="1" applyFont="1" applyBorder="1" applyAlignment="1" applyProtection="1">
      <alignment vertical="top"/>
      <protection locked="0"/>
    </xf>
    <xf numFmtId="0" fontId="2" fillId="0" borderId="10" xfId="0" applyFont="1" applyBorder="1" applyAlignment="1">
      <alignment horizontal="center" vertical="top"/>
    </xf>
    <xf numFmtId="4" fontId="9" fillId="3" borderId="11" xfId="0" applyNumberFormat="1" applyFont="1" applyFill="1" applyBorder="1" applyAlignment="1" applyProtection="1">
      <alignment vertical="top"/>
      <protection locked="0"/>
    </xf>
    <xf numFmtId="4" fontId="9" fillId="3" borderId="7" xfId="0" applyNumberFormat="1" applyFont="1" applyFill="1" applyBorder="1" applyAlignment="1" applyProtection="1">
      <alignment vertical="top"/>
      <protection locked="0"/>
    </xf>
    <xf numFmtId="4" fontId="9" fillId="0" borderId="7" xfId="1" applyNumberFormat="1" applyFont="1" applyBorder="1" applyAlignment="1" applyProtection="1">
      <alignment vertical="top"/>
      <protection locked="0"/>
    </xf>
    <xf numFmtId="0" fontId="2" fillId="0" borderId="0" xfId="0" applyFont="1" applyAlignment="1">
      <alignment horizontal="center" vertical="top"/>
    </xf>
    <xf numFmtId="0" fontId="12" fillId="0" borderId="14" xfId="0" applyFont="1" applyBorder="1" applyAlignment="1">
      <alignment horizontal="left" vertical="top"/>
    </xf>
    <xf numFmtId="0" fontId="13" fillId="0" borderId="14" xfId="0" applyFont="1" applyBorder="1" applyAlignment="1">
      <alignment vertical="top"/>
    </xf>
    <xf numFmtId="0" fontId="2" fillId="0" borderId="14" xfId="0" applyFont="1" applyBorder="1" applyAlignment="1">
      <alignment vertical="top"/>
    </xf>
    <xf numFmtId="4" fontId="9" fillId="0" borderId="14" xfId="1" applyNumberFormat="1" applyFont="1" applyBorder="1" applyAlignment="1" applyProtection="1">
      <alignment vertical="top"/>
      <protection locked="0"/>
    </xf>
    <xf numFmtId="0" fontId="2" fillId="0" borderId="0" xfId="0" applyFont="1"/>
    <xf numFmtId="0" fontId="10" fillId="0" borderId="0" xfId="0" applyFont="1" applyAlignment="1">
      <alignment wrapText="1"/>
    </xf>
    <xf numFmtId="0" fontId="2" fillId="4" borderId="4" xfId="0" applyFont="1" applyFill="1" applyBorder="1" applyAlignment="1">
      <alignment horizontal="center" vertical="top"/>
    </xf>
    <xf numFmtId="0" fontId="13" fillId="0" borderId="1" xfId="0" applyFont="1" applyBorder="1" applyAlignment="1">
      <alignment horizontal="center" vertical="top" wrapText="1"/>
    </xf>
    <xf numFmtId="0" fontId="2" fillId="4" borderId="22" xfId="0" applyFont="1" applyFill="1" applyBorder="1" applyAlignment="1">
      <alignment horizontal="center" vertical="top"/>
    </xf>
    <xf numFmtId="0" fontId="4" fillId="3" borderId="0" xfId="0" applyFont="1" applyFill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4" fontId="11" fillId="2" borderId="13" xfId="0" applyNumberFormat="1" applyFont="1" applyFill="1" applyBorder="1" applyAlignment="1">
      <alignment horizontal="center" vertical="center" wrapText="1"/>
    </xf>
    <xf numFmtId="3" fontId="17" fillId="0" borderId="7" xfId="0" applyNumberFormat="1" applyFont="1" applyBorder="1" applyAlignment="1">
      <alignment horizontal="center" vertical="top"/>
    </xf>
    <xf numFmtId="3" fontId="18" fillId="0" borderId="7" xfId="0" applyNumberFormat="1" applyFont="1" applyBorder="1" applyAlignment="1">
      <alignment horizontal="center" vertical="top"/>
    </xf>
    <xf numFmtId="0" fontId="21" fillId="0" borderId="0" xfId="0" applyFont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top" wrapText="1"/>
    </xf>
    <xf numFmtId="0" fontId="2" fillId="4" borderId="0" xfId="0" applyFont="1" applyFill="1" applyAlignment="1">
      <alignment horizontal="center" vertical="top" wrapText="1"/>
    </xf>
    <xf numFmtId="0" fontId="3" fillId="4" borderId="0" xfId="0" applyFont="1" applyFill="1" applyAlignment="1">
      <alignment horizontal="center" vertical="top" wrapText="1"/>
    </xf>
    <xf numFmtId="0" fontId="2" fillId="4" borderId="19" xfId="0" applyFont="1" applyFill="1" applyBorder="1" applyAlignment="1">
      <alignment horizontal="center" vertical="top" wrapText="1"/>
    </xf>
    <xf numFmtId="0" fontId="10" fillId="5" borderId="26" xfId="0" applyFont="1" applyFill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/>
    </xf>
    <xf numFmtId="0" fontId="2" fillId="5" borderId="4" xfId="0" applyFont="1" applyFill="1" applyBorder="1" applyAlignment="1">
      <alignment horizontal="center" vertical="top"/>
    </xf>
    <xf numFmtId="0" fontId="10" fillId="4" borderId="26" xfId="0" applyFont="1" applyFill="1" applyBorder="1" applyAlignment="1">
      <alignment horizontal="center" vertical="top"/>
    </xf>
    <xf numFmtId="0" fontId="10" fillId="5" borderId="26" xfId="0" applyFont="1" applyFill="1" applyBorder="1" applyAlignment="1">
      <alignment horizontal="center" vertical="top"/>
    </xf>
    <xf numFmtId="0" fontId="16" fillId="3" borderId="8" xfId="0" applyFont="1" applyFill="1" applyBorder="1" applyAlignment="1">
      <alignment horizontal="left" vertical="top" wrapText="1"/>
    </xf>
    <xf numFmtId="0" fontId="19" fillId="3" borderId="9" xfId="0" applyFont="1" applyFill="1" applyBorder="1" applyAlignment="1">
      <alignment horizontal="left" vertical="top" wrapText="1"/>
    </xf>
    <xf numFmtId="0" fontId="17" fillId="3" borderId="8" xfId="0" applyFont="1" applyFill="1" applyBorder="1" applyAlignment="1">
      <alignment horizontal="left" vertical="top" wrapText="1"/>
    </xf>
    <xf numFmtId="0" fontId="11" fillId="3" borderId="8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18" fillId="3" borderId="8" xfId="0" applyFont="1" applyFill="1" applyBorder="1" applyAlignment="1">
      <alignment horizontal="left" vertical="top" wrapText="1"/>
    </xf>
    <xf numFmtId="4" fontId="24" fillId="2" borderId="13" xfId="0" applyNumberFormat="1" applyFont="1" applyFill="1" applyBorder="1" applyAlignment="1">
      <alignment horizontal="center" vertical="center" wrapText="1"/>
    </xf>
    <xf numFmtId="4" fontId="17" fillId="2" borderId="2" xfId="0" applyNumberFormat="1" applyFont="1" applyFill="1" applyBorder="1" applyAlignment="1">
      <alignment horizontal="center" vertical="center" wrapText="1"/>
    </xf>
    <xf numFmtId="4" fontId="24" fillId="2" borderId="1" xfId="0" applyNumberFormat="1" applyFont="1" applyFill="1" applyBorder="1" applyAlignment="1">
      <alignment horizontal="center" vertical="center" wrapText="1"/>
    </xf>
    <xf numFmtId="4" fontId="11" fillId="6" borderId="13" xfId="0" applyNumberFormat="1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top" wrapText="1"/>
    </xf>
    <xf numFmtId="2" fontId="3" fillId="6" borderId="7" xfId="0" applyNumberFormat="1" applyFont="1" applyFill="1" applyBorder="1" applyAlignment="1" applyProtection="1">
      <alignment vertical="top"/>
      <protection locked="0"/>
    </xf>
    <xf numFmtId="2" fontId="3" fillId="6" borderId="1" xfId="0" applyNumberFormat="1" applyFont="1" applyFill="1" applyBorder="1" applyAlignment="1" applyProtection="1">
      <alignment vertical="top"/>
      <protection locked="0"/>
    </xf>
    <xf numFmtId="4" fontId="17" fillId="6" borderId="2" xfId="0" applyNumberFormat="1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top" wrapText="1"/>
    </xf>
    <xf numFmtId="4" fontId="9" fillId="6" borderId="7" xfId="0" applyNumberFormat="1" applyFont="1" applyFill="1" applyBorder="1" applyAlignment="1" applyProtection="1">
      <alignment vertical="top"/>
      <protection locked="0"/>
    </xf>
    <xf numFmtId="4" fontId="9" fillId="6" borderId="1" xfId="0" applyNumberFormat="1" applyFont="1" applyFill="1" applyBorder="1" applyAlignment="1" applyProtection="1">
      <alignment vertical="top"/>
      <protection locked="0"/>
    </xf>
    <xf numFmtId="0" fontId="20" fillId="0" borderId="8" xfId="0" applyFont="1" applyBorder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17" fillId="0" borderId="7" xfId="0" applyFont="1" applyBorder="1" applyAlignment="1">
      <alignment horizontal="left" vertical="top" wrapText="1"/>
    </xf>
    <xf numFmtId="0" fontId="20" fillId="0" borderId="7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4" fontId="9" fillId="5" borderId="5" xfId="0" applyNumberFormat="1" applyFont="1" applyFill="1" applyBorder="1" applyAlignment="1">
      <alignment vertical="top"/>
    </xf>
    <xf numFmtId="0" fontId="2" fillId="5" borderId="5" xfId="0" applyFont="1" applyFill="1" applyBorder="1" applyAlignment="1">
      <alignment vertical="top"/>
    </xf>
    <xf numFmtId="0" fontId="2" fillId="5" borderId="6" xfId="0" applyFont="1" applyFill="1" applyBorder="1" applyAlignment="1">
      <alignment vertical="top"/>
    </xf>
    <xf numFmtId="0" fontId="11" fillId="3" borderId="8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12" fillId="3" borderId="8" xfId="0" applyFont="1" applyFill="1" applyBorder="1" applyAlignment="1">
      <alignment horizontal="left" vertical="top" wrapText="1"/>
    </xf>
    <xf numFmtId="0" fontId="12" fillId="3" borderId="9" xfId="0" applyFont="1" applyFill="1" applyBorder="1" applyAlignment="1">
      <alignment horizontal="left" vertical="top" wrapText="1"/>
    </xf>
    <xf numFmtId="4" fontId="9" fillId="4" borderId="5" xfId="0" applyNumberFormat="1" applyFont="1" applyFill="1" applyBorder="1" applyAlignment="1">
      <alignment vertical="top"/>
    </xf>
    <xf numFmtId="0" fontId="2" fillId="4" borderId="5" xfId="0" applyFont="1" applyFill="1" applyBorder="1" applyAlignment="1">
      <alignment vertical="top"/>
    </xf>
    <xf numFmtId="0" fontId="2" fillId="4" borderId="6" xfId="0" applyFont="1" applyFill="1" applyBorder="1" applyAlignment="1">
      <alignment vertical="top"/>
    </xf>
    <xf numFmtId="0" fontId="17" fillId="0" borderId="8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20" fillId="0" borderId="1" xfId="0" applyFont="1" applyBorder="1" applyAlignment="1">
      <alignment horizontal="left" vertical="top" wrapText="1"/>
    </xf>
    <xf numFmtId="0" fontId="17" fillId="5" borderId="28" xfId="0" applyFont="1" applyFill="1" applyBorder="1" applyAlignment="1">
      <alignment horizontal="left" vertical="top" wrapText="1"/>
    </xf>
    <xf numFmtId="0" fontId="20" fillId="5" borderId="25" xfId="0" applyFont="1" applyFill="1" applyBorder="1" applyAlignment="1">
      <alignment horizontal="left" vertical="top" wrapText="1"/>
    </xf>
    <xf numFmtId="0" fontId="19" fillId="5" borderId="25" xfId="0" applyFont="1" applyFill="1" applyBorder="1" applyAlignment="1">
      <alignment vertical="top"/>
    </xf>
    <xf numFmtId="4" fontId="9" fillId="4" borderId="23" xfId="0" applyNumberFormat="1" applyFont="1" applyFill="1" applyBorder="1" applyAlignment="1">
      <alignment vertical="top"/>
    </xf>
    <xf numFmtId="0" fontId="2" fillId="4" borderId="23" xfId="0" applyFont="1" applyFill="1" applyBorder="1" applyAlignment="1">
      <alignment vertical="top"/>
    </xf>
    <xf numFmtId="0" fontId="2" fillId="4" borderId="24" xfId="0" applyFont="1" applyFill="1" applyBorder="1" applyAlignment="1">
      <alignment vertical="top"/>
    </xf>
    <xf numFmtId="0" fontId="15" fillId="3" borderId="20" xfId="0" applyFont="1" applyFill="1" applyBorder="1" applyAlignment="1">
      <alignment horizontal="left" vertical="top" wrapText="1"/>
    </xf>
    <xf numFmtId="0" fontId="15" fillId="3" borderId="21" xfId="0" applyFont="1" applyFill="1" applyBorder="1" applyAlignment="1">
      <alignment horizontal="left" vertical="top" wrapText="1"/>
    </xf>
    <xf numFmtId="0" fontId="18" fillId="3" borderId="8" xfId="0" applyFont="1" applyFill="1" applyBorder="1" applyAlignment="1">
      <alignment horizontal="left" vertical="top" wrapText="1"/>
    </xf>
    <xf numFmtId="0" fontId="19" fillId="3" borderId="9" xfId="0" applyFont="1" applyFill="1" applyBorder="1" applyAlignment="1">
      <alignment horizontal="left" vertical="top" wrapText="1"/>
    </xf>
    <xf numFmtId="0" fontId="20" fillId="3" borderId="8" xfId="0" applyFont="1" applyFill="1" applyBorder="1" applyAlignment="1">
      <alignment horizontal="left" vertical="top" wrapText="1"/>
    </xf>
    <xf numFmtId="0" fontId="20" fillId="3" borderId="9" xfId="0" applyFont="1" applyFill="1" applyBorder="1" applyAlignment="1">
      <alignment horizontal="left" vertical="top" wrapText="1"/>
    </xf>
    <xf numFmtId="0" fontId="15" fillId="5" borderId="28" xfId="0" applyFont="1" applyFill="1" applyBorder="1" applyAlignment="1">
      <alignment horizontal="left" vertical="top" wrapText="1"/>
    </xf>
    <xf numFmtId="0" fontId="9" fillId="5" borderId="25" xfId="0" applyFont="1" applyFill="1" applyBorder="1" applyAlignment="1">
      <alignment horizontal="left" vertical="top" wrapText="1"/>
    </xf>
    <xf numFmtId="0" fontId="2" fillId="5" borderId="25" xfId="0" applyFont="1" applyFill="1" applyBorder="1" applyAlignment="1">
      <alignment vertical="top"/>
    </xf>
    <xf numFmtId="4" fontId="9" fillId="5" borderId="23" xfId="0" applyNumberFormat="1" applyFont="1" applyFill="1" applyBorder="1" applyAlignment="1">
      <alignment vertical="top"/>
    </xf>
    <xf numFmtId="0" fontId="2" fillId="5" borderId="23" xfId="0" applyFont="1" applyFill="1" applyBorder="1" applyAlignment="1">
      <alignment vertical="top"/>
    </xf>
    <xf numFmtId="0" fontId="2" fillId="5" borderId="24" xfId="0" applyFont="1" applyFill="1" applyBorder="1" applyAlignment="1">
      <alignment vertical="top"/>
    </xf>
    <xf numFmtId="0" fontId="9" fillId="4" borderId="27" xfId="0" applyFont="1" applyFill="1" applyBorder="1" applyAlignment="1">
      <alignment horizontal="left" vertical="top" wrapText="1"/>
    </xf>
    <xf numFmtId="0" fontId="9" fillId="4" borderId="28" xfId="0" applyFont="1" applyFill="1" applyBorder="1" applyAlignment="1">
      <alignment horizontal="left" vertical="top" wrapText="1"/>
    </xf>
    <xf numFmtId="0" fontId="17" fillId="3" borderId="8" xfId="0" applyFont="1" applyFill="1" applyBorder="1" applyAlignment="1">
      <alignment horizontal="left" vertical="top" wrapText="1"/>
    </xf>
    <xf numFmtId="0" fontId="16" fillId="3" borderId="8" xfId="0" applyFont="1" applyFill="1" applyBorder="1" applyAlignment="1">
      <alignment horizontal="left" vertical="top" wrapText="1"/>
    </xf>
    <xf numFmtId="0" fontId="9" fillId="2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top" wrapText="1"/>
    </xf>
    <xf numFmtId="0" fontId="17" fillId="3" borderId="20" xfId="0" applyFont="1" applyFill="1" applyBorder="1" applyAlignment="1">
      <alignment horizontal="left" vertical="top" wrapText="1"/>
    </xf>
    <xf numFmtId="0" fontId="17" fillId="3" borderId="21" xfId="0" applyFont="1" applyFill="1" applyBorder="1" applyAlignment="1">
      <alignment horizontal="left" vertical="top" wrapText="1"/>
    </xf>
    <xf numFmtId="0" fontId="16" fillId="4" borderId="31" xfId="0" applyFont="1" applyFill="1" applyBorder="1" applyAlignment="1">
      <alignment horizontal="left" vertical="top" wrapText="1"/>
    </xf>
    <xf numFmtId="0" fontId="18" fillId="4" borderId="31" xfId="0" applyFont="1" applyFill="1" applyBorder="1" applyAlignment="1">
      <alignment horizontal="left" vertical="top" wrapText="1"/>
    </xf>
    <xf numFmtId="0" fontId="15" fillId="4" borderId="28" xfId="0" applyFont="1" applyFill="1" applyBorder="1" applyAlignment="1">
      <alignment horizontal="left" vertical="top" wrapText="1"/>
    </xf>
    <xf numFmtId="0" fontId="9" fillId="4" borderId="25" xfId="0" applyFont="1" applyFill="1" applyBorder="1" applyAlignment="1">
      <alignment horizontal="left" vertical="top" wrapText="1"/>
    </xf>
    <xf numFmtId="0" fontId="2" fillId="4" borderId="25" xfId="0" applyFont="1" applyFill="1" applyBorder="1" applyAlignment="1">
      <alignment vertical="top"/>
    </xf>
    <xf numFmtId="0" fontId="26" fillId="0" borderId="32" xfId="0" applyFont="1" applyBorder="1" applyAlignment="1">
      <alignment horizontal="left" wrapText="1"/>
    </xf>
    <xf numFmtId="0" fontId="27" fillId="0" borderId="33" xfId="0" applyFont="1" applyBorder="1" applyAlignment="1">
      <alignment horizontal="left" wrapText="1"/>
    </xf>
    <xf numFmtId="0" fontId="27" fillId="0" borderId="34" xfId="0" applyFont="1" applyBorder="1" applyAlignment="1">
      <alignment horizontal="left" wrapText="1"/>
    </xf>
    <xf numFmtId="0" fontId="28" fillId="0" borderId="15" xfId="0" applyFont="1" applyBorder="1" applyAlignment="1">
      <alignment horizontal="left" vertical="top" wrapText="1"/>
    </xf>
    <xf numFmtId="0" fontId="14" fillId="0" borderId="16" xfId="0" applyFont="1" applyBorder="1" applyAlignment="1">
      <alignment vertical="top" wrapText="1"/>
    </xf>
    <xf numFmtId="0" fontId="14" fillId="0" borderId="17" xfId="0" applyFont="1" applyBorder="1" applyAlignment="1">
      <alignment vertical="top" wrapText="1"/>
    </xf>
    <xf numFmtId="0" fontId="12" fillId="0" borderId="11" xfId="0" applyFont="1" applyBorder="1" applyAlignment="1">
      <alignment horizontal="left" vertical="top"/>
    </xf>
    <xf numFmtId="0" fontId="13" fillId="0" borderId="11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12" fillId="0" borderId="7" xfId="0" applyFont="1" applyBorder="1" applyAlignment="1">
      <alignment horizontal="left" vertical="top"/>
    </xf>
    <xf numFmtId="0" fontId="13" fillId="0" borderId="7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16" fillId="0" borderId="8" xfId="0" applyFont="1" applyBorder="1" applyAlignment="1">
      <alignment horizontal="left" vertical="top" wrapText="1"/>
    </xf>
    <xf numFmtId="0" fontId="16" fillId="0" borderId="29" xfId="0" applyFont="1" applyBorder="1" applyAlignment="1">
      <alignment horizontal="left" vertical="top" wrapText="1"/>
    </xf>
    <xf numFmtId="0" fontId="20" fillId="0" borderId="30" xfId="0" applyFont="1" applyBorder="1" applyAlignment="1">
      <alignment horizontal="left" vertical="top" wrapText="1"/>
    </xf>
    <xf numFmtId="0" fontId="16" fillId="5" borderId="27" xfId="0" applyFont="1" applyFill="1" applyBorder="1" applyAlignment="1">
      <alignment horizontal="left" vertical="top" wrapText="1"/>
    </xf>
    <xf numFmtId="0" fontId="20" fillId="5" borderId="27" xfId="0" applyFont="1" applyFill="1" applyBorder="1" applyAlignment="1">
      <alignment horizontal="left" vertical="top" wrapText="1"/>
    </xf>
    <xf numFmtId="0" fontId="19" fillId="5" borderId="27" xfId="0" applyFont="1" applyFill="1" applyBorder="1" applyAlignment="1">
      <alignment vertical="top"/>
    </xf>
    <xf numFmtId="0" fontId="19" fillId="5" borderId="28" xfId="0" applyFont="1" applyFill="1" applyBorder="1" applyAlignment="1">
      <alignment vertical="top"/>
    </xf>
    <xf numFmtId="0" fontId="6" fillId="0" borderId="0" xfId="0" applyFont="1" applyAlignment="1">
      <alignment horizontal="left"/>
    </xf>
    <xf numFmtId="0" fontId="22" fillId="3" borderId="15" xfId="0" applyFont="1" applyFill="1" applyBorder="1" applyAlignment="1">
      <alignment horizontal="left" vertical="top" wrapText="1"/>
    </xf>
    <xf numFmtId="0" fontId="22" fillId="3" borderId="16" xfId="0" applyFont="1" applyFill="1" applyBorder="1" applyAlignment="1">
      <alignment horizontal="left" vertical="top"/>
    </xf>
    <xf numFmtId="0" fontId="22" fillId="3" borderId="17" xfId="0" applyFont="1" applyFill="1" applyBorder="1" applyAlignment="1">
      <alignment horizontal="left" vertical="top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514350</xdr:colOff>
      <xdr:row>0</xdr:row>
      <xdr:rowOff>504825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83B275-76AB-497C-AA83-8BB3D5B7024A}"/>
            </a:ext>
            <a:ext uri="{147F2762-F138-4A5C-976F-8EAC2B608ADB}">
              <a16:predDERef xmlns:a16="http://schemas.microsoft.com/office/drawing/2014/main" pred="{C6F69F2F-1874-46D7-839F-7C52866E6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00700" cy="5048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Petra Milić" id="{1B8A50FB-6371-4D1C-B5CF-195DF8DF1FF1}" userId="S::psimunec@azvo.hr::c9df6d90-8ce2-4452-99b9-2198a9d558d6" providerId="AD"/>
  <person displayName="Vedrana Vojković Estatiev" id="{6405CDD3-A3F6-46DA-BAD9-C95B212318EC}" userId="S::vvestatiev@azvo.hr::3328e07a-8a88-4f37-8143-b5585d73a2cd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61" dT="2026-02-13T10:26:45.91" personId="{1B8A50FB-6371-4D1C-B5CF-195DF8DF1FF1}" id="{BB20D4DF-D48E-4C12-8829-F6EB2B3E0B5D}" done="1">
    <text>Pod napomenu: Točka 9. Najam prostora; točka 10. catering</text>
  </threadedComment>
  <threadedComment ref="B61" dT="2026-03-11T08:34:26.26" personId="{1B8A50FB-6371-4D1C-B5CF-195DF8DF1FF1}" id="{54D8D47B-67FD-4550-9C7D-9C6AA6FA5EE3}" parentId="{BB20D4DF-D48E-4C12-8829-F6EB2B3E0B5D}">
    <text>dodano</text>
  </threadedComment>
  <threadedComment ref="B61" dT="2026-03-12T11:30:55.34" personId="{6405CDD3-A3F6-46DA-BAD9-C95B212318EC}" id="{819BB1A0-534A-48AA-A170-010EEA088A02}" parentId="{BB20D4DF-D48E-4C12-8829-F6EB2B3E0B5D}">
    <text>super, rješavam komentar</text>
  </threadedComment>
  <threadedComment ref="B63" dT="2026-02-13T10:22:50.84" personId="{1B8A50FB-6371-4D1C-B5CF-195DF8DF1FF1}" id="{2EC2DE94-2C89-4574-A7B4-5D681F498E87}" done="1">
    <text>dodati: NN 114/23, 35/24, 152/24, 52/25, 151/25</text>
  </threadedComment>
  <threadedComment ref="B63" dT="2026-03-11T08:21:31.10" personId="{1B8A50FB-6371-4D1C-B5CF-195DF8DF1FF1}" id="{F7C54372-5B22-4329-ADEE-2FE3E51A0243}" parentId="{2EC2DE94-2C89-4574-A7B4-5D681F498E87}">
    <text>dodano</text>
  </threadedComment>
  <threadedComment ref="B63" dT="2026-03-11T08:25:45.30" personId="{1B8A50FB-6371-4D1C-B5CF-195DF8DF1FF1}" id="{A4D1DD91-91D6-4B95-9E3B-6B27A02B7D5B}" parentId="{2EC2DE94-2C89-4574-A7B4-5D681F498E87}">
    <text>brisati točka 14. DON sukladno Defcu mišljenja i preporuke</text>
  </threadedComment>
  <threadedComment ref="B63" dT="2026-03-12T11:31:13.36" personId="{6405CDD3-A3F6-46DA-BAD9-C95B212318EC}" id="{A6380170-AAF3-4C10-B87C-120E8E2317A2}" parentId="{2EC2DE94-2C89-4574-A7B4-5D681F498E87}">
    <text>brisano, rješavam komentar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90"/>
  <sheetViews>
    <sheetView tabSelected="1" topLeftCell="C48" workbookViewId="0">
      <selection activeCell="B61" sqref="B61:K61"/>
    </sheetView>
  </sheetViews>
  <sheetFormatPr defaultRowHeight="15" customHeight="1"/>
  <cols>
    <col min="1" max="1" width="13" bestFit="1" customWidth="1"/>
    <col min="2" max="2" width="23.69921875" customWidth="1"/>
    <col min="3" max="3" width="25.59765625" customWidth="1"/>
    <col min="4" max="4" width="14" customWidth="1"/>
    <col min="5" max="5" width="21" customWidth="1"/>
    <col min="6" max="6" width="14.69921875" customWidth="1"/>
    <col min="7" max="8" width="13.8984375" customWidth="1"/>
    <col min="9" max="9" width="11.69921875" customWidth="1"/>
    <col min="10" max="10" width="12.59765625" customWidth="1"/>
    <col min="11" max="11" width="23.69921875" customWidth="1"/>
  </cols>
  <sheetData>
    <row r="1" spans="1:13" s="33" customFormat="1" ht="58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4"/>
    </row>
    <row r="2" spans="1:13" s="2" customFormat="1" ht="58.5" customHeight="1">
      <c r="A2" s="4"/>
      <c r="B2" s="4"/>
      <c r="D2" s="4"/>
      <c r="E2" s="40" t="s">
        <v>0</v>
      </c>
      <c r="G2" s="4"/>
      <c r="H2" s="4"/>
      <c r="I2" s="4"/>
      <c r="J2" s="6"/>
      <c r="K2" s="7"/>
      <c r="L2" s="4"/>
      <c r="M2" s="4"/>
    </row>
    <row r="3" spans="1:13" ht="105.6">
      <c r="A3" s="35" t="s">
        <v>1</v>
      </c>
      <c r="B3" s="109" t="s">
        <v>2</v>
      </c>
      <c r="C3" s="110"/>
      <c r="D3" s="35" t="s">
        <v>3</v>
      </c>
      <c r="E3" s="36" t="s">
        <v>4</v>
      </c>
      <c r="F3" s="56" t="s">
        <v>5</v>
      </c>
      <c r="G3" s="37" t="s">
        <v>6</v>
      </c>
      <c r="H3" s="59" t="s">
        <v>7</v>
      </c>
      <c r="I3" s="57" t="s">
        <v>8</v>
      </c>
      <c r="J3" s="63" t="s">
        <v>9</v>
      </c>
      <c r="K3" s="58" t="s">
        <v>10</v>
      </c>
    </row>
    <row r="4" spans="1:13" ht="13.8">
      <c r="A4" s="5"/>
      <c r="B4" s="111">
        <v>1</v>
      </c>
      <c r="C4" s="111"/>
      <c r="D4" s="5">
        <v>2</v>
      </c>
      <c r="E4" s="5">
        <v>3</v>
      </c>
      <c r="F4" s="3">
        <v>4</v>
      </c>
      <c r="G4" s="3">
        <v>5</v>
      </c>
      <c r="H4" s="60">
        <v>6</v>
      </c>
      <c r="I4" s="1">
        <v>7</v>
      </c>
      <c r="J4" s="64">
        <v>8</v>
      </c>
      <c r="K4" s="1" t="s">
        <v>11</v>
      </c>
    </row>
    <row r="5" spans="1:13" ht="13.8">
      <c r="A5" s="41" t="s">
        <v>12</v>
      </c>
      <c r="B5" s="114" t="s">
        <v>13</v>
      </c>
      <c r="C5" s="115"/>
      <c r="D5" s="42"/>
      <c r="E5" s="42"/>
      <c r="F5" s="43"/>
      <c r="G5" s="43"/>
      <c r="H5" s="43"/>
      <c r="I5" s="42"/>
      <c r="J5" s="42"/>
      <c r="K5" s="44"/>
    </row>
    <row r="6" spans="1:13" ht="13.8">
      <c r="A6" s="30">
        <v>1</v>
      </c>
      <c r="B6" s="81" t="s">
        <v>14</v>
      </c>
      <c r="C6" s="81"/>
      <c r="D6" s="82"/>
      <c r="E6" s="82"/>
      <c r="F6" s="82"/>
      <c r="G6" s="82"/>
      <c r="H6" s="82"/>
      <c r="I6" s="82"/>
      <c r="J6" s="82"/>
      <c r="K6" s="83"/>
    </row>
    <row r="7" spans="1:13" ht="13.8">
      <c r="A7" s="8">
        <v>1.1000000000000001</v>
      </c>
      <c r="B7" s="112" t="s">
        <v>15</v>
      </c>
      <c r="C7" s="113"/>
      <c r="D7" s="14" t="s">
        <v>16</v>
      </c>
      <c r="E7" s="9">
        <v>1</v>
      </c>
      <c r="F7" s="10">
        <v>0</v>
      </c>
      <c r="G7" s="11"/>
      <c r="H7" s="61"/>
      <c r="I7" s="12"/>
      <c r="J7" s="65"/>
      <c r="K7" s="13">
        <f>ROUND(E7*F7,2)</f>
        <v>0</v>
      </c>
    </row>
    <row r="8" spans="1:13" ht="13.8">
      <c r="A8" s="30">
        <v>2</v>
      </c>
      <c r="B8" s="81" t="s">
        <v>17</v>
      </c>
      <c r="C8" s="81"/>
      <c r="D8" s="82"/>
      <c r="E8" s="82"/>
      <c r="F8" s="82"/>
      <c r="G8" s="82"/>
      <c r="H8" s="82"/>
      <c r="I8" s="82"/>
      <c r="J8" s="82"/>
      <c r="K8" s="83"/>
    </row>
    <row r="9" spans="1:13" ht="13.8">
      <c r="A9" s="8">
        <v>2.1</v>
      </c>
      <c r="B9" s="108" t="s">
        <v>18</v>
      </c>
      <c r="C9" s="96"/>
      <c r="D9" s="14" t="s">
        <v>19</v>
      </c>
      <c r="E9" s="9">
        <v>55</v>
      </c>
      <c r="F9" s="10">
        <v>0</v>
      </c>
      <c r="G9" s="11"/>
      <c r="H9" s="61"/>
      <c r="I9" s="12"/>
      <c r="J9" s="65"/>
      <c r="K9" s="13">
        <f>ROUND(E9*F9,2)</f>
        <v>0</v>
      </c>
    </row>
    <row r="10" spans="1:13" ht="13.8">
      <c r="A10" s="8">
        <v>2.2000000000000002</v>
      </c>
      <c r="B10" s="50" t="s">
        <v>20</v>
      </c>
      <c r="C10" s="51"/>
      <c r="D10" s="14" t="s">
        <v>19</v>
      </c>
      <c r="E10" s="9">
        <v>55</v>
      </c>
      <c r="F10" s="10">
        <v>0</v>
      </c>
      <c r="G10" s="11"/>
      <c r="H10" s="61"/>
      <c r="I10" s="12"/>
      <c r="J10" s="65"/>
      <c r="K10" s="13">
        <f>ROUND(E10*F10,2)</f>
        <v>0</v>
      </c>
    </row>
    <row r="11" spans="1:13" ht="13.8">
      <c r="A11" s="8">
        <v>2.2999999999999998</v>
      </c>
      <c r="B11" s="108" t="s">
        <v>21</v>
      </c>
      <c r="C11" s="98"/>
      <c r="D11" s="14" t="s">
        <v>19</v>
      </c>
      <c r="E11" s="9">
        <v>55</v>
      </c>
      <c r="F11" s="10">
        <v>0</v>
      </c>
      <c r="G11" s="11"/>
      <c r="H11" s="61"/>
      <c r="I11" s="12"/>
      <c r="J11" s="65"/>
      <c r="K11" s="13">
        <f t="shared" ref="K11:K13" si="0">ROUND(E11*F11,2)</f>
        <v>0</v>
      </c>
    </row>
    <row r="12" spans="1:13" ht="13.8">
      <c r="A12" s="8">
        <v>2.4</v>
      </c>
      <c r="B12" s="131" t="s">
        <v>22</v>
      </c>
      <c r="C12" s="68"/>
      <c r="D12" s="14" t="s">
        <v>19</v>
      </c>
      <c r="E12" s="9">
        <v>55</v>
      </c>
      <c r="F12" s="10">
        <v>0</v>
      </c>
      <c r="G12" s="11"/>
      <c r="H12" s="61"/>
      <c r="I12" s="12"/>
      <c r="J12" s="65"/>
      <c r="K12" s="13">
        <f t="shared" si="0"/>
        <v>0</v>
      </c>
    </row>
    <row r="13" spans="1:13" ht="13.8">
      <c r="A13" s="8">
        <v>2.5</v>
      </c>
      <c r="B13" s="132" t="s">
        <v>23</v>
      </c>
      <c r="C13" s="133"/>
      <c r="D13" s="31" t="s">
        <v>19</v>
      </c>
      <c r="E13" s="9">
        <v>55</v>
      </c>
      <c r="F13" s="15">
        <v>0</v>
      </c>
      <c r="G13" s="16"/>
      <c r="H13" s="62"/>
      <c r="I13" s="17"/>
      <c r="J13" s="66"/>
      <c r="K13" s="18">
        <f t="shared" si="0"/>
        <v>0</v>
      </c>
    </row>
    <row r="14" spans="1:13" ht="13.8">
      <c r="A14" s="45" t="s">
        <v>24</v>
      </c>
      <c r="B14" s="134" t="s">
        <v>25</v>
      </c>
      <c r="C14" s="135"/>
      <c r="D14" s="136"/>
      <c r="E14" s="136"/>
      <c r="F14" s="136"/>
      <c r="G14" s="136"/>
      <c r="H14" s="136"/>
      <c r="I14" s="136"/>
      <c r="J14" s="136"/>
      <c r="K14" s="137"/>
    </row>
    <row r="15" spans="1:13" ht="13.8">
      <c r="A15" s="46">
        <v>3</v>
      </c>
      <c r="B15" s="102" t="s">
        <v>14</v>
      </c>
      <c r="C15" s="102"/>
      <c r="D15" s="103"/>
      <c r="E15" s="103"/>
      <c r="F15" s="103"/>
      <c r="G15" s="103"/>
      <c r="H15" s="103"/>
      <c r="I15" s="103"/>
      <c r="J15" s="103"/>
      <c r="K15" s="104"/>
    </row>
    <row r="16" spans="1:13" ht="13.8">
      <c r="A16" s="8">
        <v>3.1</v>
      </c>
      <c r="B16" s="112" t="s">
        <v>26</v>
      </c>
      <c r="C16" s="94"/>
      <c r="D16" s="14" t="s">
        <v>16</v>
      </c>
      <c r="E16" s="9">
        <v>1</v>
      </c>
      <c r="F16" s="10">
        <v>0</v>
      </c>
      <c r="G16" s="11"/>
      <c r="H16" s="61"/>
      <c r="I16" s="12"/>
      <c r="J16" s="65"/>
      <c r="K16" s="13">
        <f>ROUND(E16*F16,2)</f>
        <v>0</v>
      </c>
    </row>
    <row r="17" spans="1:11" ht="17.25" customHeight="1">
      <c r="A17" s="47">
        <v>4</v>
      </c>
      <c r="B17" s="74" t="s">
        <v>17</v>
      </c>
      <c r="C17" s="74"/>
      <c r="D17" s="75"/>
      <c r="E17" s="75"/>
      <c r="F17" s="75"/>
      <c r="G17" s="75"/>
      <c r="H17" s="75"/>
      <c r="I17" s="75"/>
      <c r="J17" s="75"/>
      <c r="K17" s="76"/>
    </row>
    <row r="18" spans="1:11" ht="13.8">
      <c r="A18" s="8">
        <v>4.0999999999999996</v>
      </c>
      <c r="B18" s="107" t="s">
        <v>18</v>
      </c>
      <c r="C18" s="96"/>
      <c r="D18" s="14" t="s">
        <v>19</v>
      </c>
      <c r="E18" s="38">
        <v>85</v>
      </c>
      <c r="F18" s="10">
        <v>0</v>
      </c>
      <c r="G18" s="11"/>
      <c r="H18" s="61"/>
      <c r="I18" s="12"/>
      <c r="J18" s="65"/>
      <c r="K18" s="13">
        <f>ROUND(E18*F18,2)</f>
        <v>0</v>
      </c>
    </row>
    <row r="19" spans="1:11" ht="13.8">
      <c r="A19" s="8">
        <v>4.2</v>
      </c>
      <c r="B19" s="52" t="s">
        <v>20</v>
      </c>
      <c r="C19" s="51"/>
      <c r="D19" s="14" t="s">
        <v>19</v>
      </c>
      <c r="E19" s="38">
        <v>85</v>
      </c>
      <c r="F19" s="10">
        <v>0</v>
      </c>
      <c r="G19" s="11"/>
      <c r="H19" s="61"/>
      <c r="I19" s="12"/>
      <c r="J19" s="65"/>
      <c r="K19" s="13">
        <f>ROUND(E19*F19,2)</f>
        <v>0</v>
      </c>
    </row>
    <row r="20" spans="1:11" ht="13.8">
      <c r="A20" s="8">
        <v>4.3</v>
      </c>
      <c r="B20" s="107" t="s">
        <v>21</v>
      </c>
      <c r="C20" s="98"/>
      <c r="D20" s="14" t="s">
        <v>19</v>
      </c>
      <c r="E20" s="38">
        <v>85</v>
      </c>
      <c r="F20" s="10">
        <v>0</v>
      </c>
      <c r="G20" s="11"/>
      <c r="H20" s="61"/>
      <c r="I20" s="12"/>
      <c r="J20" s="65"/>
      <c r="K20" s="13">
        <f t="shared" ref="K20:K22" si="1">ROUND(E20*F20,2)</f>
        <v>0</v>
      </c>
    </row>
    <row r="21" spans="1:11" ht="13.8">
      <c r="A21" s="8">
        <v>4.4000000000000004</v>
      </c>
      <c r="B21" s="84" t="s">
        <v>22</v>
      </c>
      <c r="C21" s="68"/>
      <c r="D21" s="14" t="s">
        <v>19</v>
      </c>
      <c r="E21" s="38">
        <v>85</v>
      </c>
      <c r="F21" s="10">
        <v>0</v>
      </c>
      <c r="G21" s="11"/>
      <c r="H21" s="61"/>
      <c r="I21" s="12"/>
      <c r="J21" s="65"/>
      <c r="K21" s="13">
        <f t="shared" si="1"/>
        <v>0</v>
      </c>
    </row>
    <row r="22" spans="1:11" ht="13.8">
      <c r="A22" s="8">
        <v>4.5</v>
      </c>
      <c r="B22" s="85" t="s">
        <v>27</v>
      </c>
      <c r="C22" s="86"/>
      <c r="D22" s="31" t="s">
        <v>19</v>
      </c>
      <c r="E22" s="38">
        <v>85</v>
      </c>
      <c r="F22" s="15">
        <v>0</v>
      </c>
      <c r="G22" s="16"/>
      <c r="H22" s="62"/>
      <c r="I22" s="17"/>
      <c r="J22" s="66"/>
      <c r="K22" s="18">
        <f t="shared" si="1"/>
        <v>0</v>
      </c>
    </row>
    <row r="23" spans="1:11" ht="13.8">
      <c r="A23" s="48" t="s">
        <v>28</v>
      </c>
      <c r="B23" s="116" t="s">
        <v>29</v>
      </c>
      <c r="C23" s="117"/>
      <c r="D23" s="118"/>
      <c r="E23" s="118"/>
      <c r="F23" s="118"/>
      <c r="G23" s="118"/>
      <c r="H23" s="118"/>
      <c r="I23" s="118"/>
      <c r="J23" s="118"/>
      <c r="K23" s="118"/>
    </row>
    <row r="24" spans="1:11" ht="13.8">
      <c r="A24" s="32">
        <v>5</v>
      </c>
      <c r="B24" s="90" t="s">
        <v>14</v>
      </c>
      <c r="C24" s="90"/>
      <c r="D24" s="91"/>
      <c r="E24" s="91"/>
      <c r="F24" s="91"/>
      <c r="G24" s="91"/>
      <c r="H24" s="91"/>
      <c r="I24" s="91"/>
      <c r="J24" s="91"/>
      <c r="K24" s="92"/>
    </row>
    <row r="25" spans="1:11" ht="13.8">
      <c r="A25" s="8">
        <v>5.0999999999999996</v>
      </c>
      <c r="B25" s="112" t="s">
        <v>30</v>
      </c>
      <c r="C25" s="113"/>
      <c r="D25" s="14" t="s">
        <v>16</v>
      </c>
      <c r="E25" s="9">
        <v>1</v>
      </c>
      <c r="F25" s="10">
        <v>0</v>
      </c>
      <c r="G25" s="11"/>
      <c r="H25" s="61"/>
      <c r="I25" s="12"/>
      <c r="J25" s="65"/>
      <c r="K25" s="13">
        <f>ROUND(E25*F25,2)</f>
        <v>0</v>
      </c>
    </row>
    <row r="26" spans="1:11" ht="13.8">
      <c r="A26" s="30">
        <v>6</v>
      </c>
      <c r="B26" s="81" t="s">
        <v>17</v>
      </c>
      <c r="C26" s="81"/>
      <c r="D26" s="82"/>
      <c r="E26" s="82"/>
      <c r="F26" s="82"/>
      <c r="G26" s="82"/>
      <c r="H26" s="82"/>
      <c r="I26" s="82"/>
      <c r="J26" s="82"/>
      <c r="K26" s="83"/>
    </row>
    <row r="27" spans="1:11" ht="13.8">
      <c r="A27" s="8">
        <v>6.1</v>
      </c>
      <c r="B27" s="77" t="s">
        <v>18</v>
      </c>
      <c r="C27" s="78"/>
      <c r="D27" s="14" t="s">
        <v>19</v>
      </c>
      <c r="E27" s="9">
        <v>55</v>
      </c>
      <c r="F27" s="10">
        <v>0</v>
      </c>
      <c r="G27" s="11"/>
      <c r="H27" s="61"/>
      <c r="I27" s="12"/>
      <c r="J27" s="65"/>
      <c r="K27" s="13">
        <f>ROUND(E27*F27,2)</f>
        <v>0</v>
      </c>
    </row>
    <row r="28" spans="1:11" ht="13.8">
      <c r="A28" s="8">
        <v>6.2</v>
      </c>
      <c r="B28" s="53" t="s">
        <v>20</v>
      </c>
      <c r="C28" s="54"/>
      <c r="D28" s="14" t="s">
        <v>19</v>
      </c>
      <c r="E28" s="9">
        <v>55</v>
      </c>
      <c r="F28" s="10">
        <v>0</v>
      </c>
      <c r="G28" s="11"/>
      <c r="H28" s="61"/>
      <c r="I28" s="12"/>
      <c r="J28" s="65"/>
      <c r="K28" s="13">
        <f>ROUND(E28*F28,2)</f>
        <v>0</v>
      </c>
    </row>
    <row r="29" spans="1:11" ht="13.8">
      <c r="A29" s="8">
        <v>6.3</v>
      </c>
      <c r="B29" s="79" t="s">
        <v>21</v>
      </c>
      <c r="C29" s="80"/>
      <c r="D29" s="14" t="s">
        <v>19</v>
      </c>
      <c r="E29" s="9">
        <v>55</v>
      </c>
      <c r="F29" s="10">
        <v>0</v>
      </c>
      <c r="G29" s="11"/>
      <c r="H29" s="61"/>
      <c r="I29" s="12"/>
      <c r="J29" s="65"/>
      <c r="K29" s="13">
        <f t="shared" ref="K29:K31" si="2">ROUND(E29*F29,2)</f>
        <v>0</v>
      </c>
    </row>
    <row r="30" spans="1:11" ht="13.8">
      <c r="A30" s="8">
        <v>6.4</v>
      </c>
      <c r="B30" s="71" t="s">
        <v>22</v>
      </c>
      <c r="C30" s="72"/>
      <c r="D30" s="14" t="s">
        <v>19</v>
      </c>
      <c r="E30" s="9">
        <v>55</v>
      </c>
      <c r="F30" s="10">
        <v>0</v>
      </c>
      <c r="G30" s="11"/>
      <c r="H30" s="61"/>
      <c r="I30" s="12"/>
      <c r="J30" s="65"/>
      <c r="K30" s="13">
        <f t="shared" si="2"/>
        <v>0</v>
      </c>
    </row>
    <row r="31" spans="1:11" ht="13.8">
      <c r="A31" s="8">
        <v>6.5</v>
      </c>
      <c r="B31" s="73" t="s">
        <v>23</v>
      </c>
      <c r="C31" s="73"/>
      <c r="D31" s="14" t="s">
        <v>19</v>
      </c>
      <c r="E31" s="9">
        <v>55</v>
      </c>
      <c r="F31" s="10">
        <v>0</v>
      </c>
      <c r="G31" s="11"/>
      <c r="H31" s="61"/>
      <c r="I31" s="12"/>
      <c r="J31" s="65"/>
      <c r="K31" s="13">
        <f t="shared" si="2"/>
        <v>0</v>
      </c>
    </row>
    <row r="32" spans="1:11" ht="13.8">
      <c r="A32" s="49" t="s">
        <v>31</v>
      </c>
      <c r="B32" s="99" t="s">
        <v>32</v>
      </c>
      <c r="C32" s="100"/>
      <c r="D32" s="101"/>
      <c r="E32" s="101"/>
      <c r="F32" s="101"/>
      <c r="G32" s="101"/>
      <c r="H32" s="101"/>
      <c r="I32" s="101"/>
      <c r="J32" s="101"/>
      <c r="K32" s="101"/>
    </row>
    <row r="33" spans="1:11" ht="13.8">
      <c r="A33" s="46">
        <v>7</v>
      </c>
      <c r="B33" s="102" t="s">
        <v>14</v>
      </c>
      <c r="C33" s="102"/>
      <c r="D33" s="103"/>
      <c r="E33" s="103"/>
      <c r="F33" s="103"/>
      <c r="G33" s="103"/>
      <c r="H33" s="103"/>
      <c r="I33" s="103"/>
      <c r="J33" s="103"/>
      <c r="K33" s="104"/>
    </row>
    <row r="34" spans="1:11" ht="13.8">
      <c r="A34" s="8">
        <v>7.1</v>
      </c>
      <c r="B34" s="93" t="s">
        <v>33</v>
      </c>
      <c r="C34" s="94"/>
      <c r="D34" s="14" t="s">
        <v>16</v>
      </c>
      <c r="E34" s="9">
        <v>1</v>
      </c>
      <c r="F34" s="10">
        <v>0</v>
      </c>
      <c r="G34" s="11"/>
      <c r="H34" s="61"/>
      <c r="I34" s="12"/>
      <c r="J34" s="65"/>
      <c r="K34" s="13">
        <f>ROUND(E34*F34,2)</f>
        <v>0</v>
      </c>
    </row>
    <row r="35" spans="1:11" ht="13.8">
      <c r="A35" s="47">
        <v>8</v>
      </c>
      <c r="B35" s="74" t="s">
        <v>17</v>
      </c>
      <c r="C35" s="74"/>
      <c r="D35" s="75"/>
      <c r="E35" s="75"/>
      <c r="F35" s="75"/>
      <c r="G35" s="75"/>
      <c r="H35" s="75"/>
      <c r="I35" s="75"/>
      <c r="J35" s="75"/>
      <c r="K35" s="76"/>
    </row>
    <row r="36" spans="1:11" ht="13.8">
      <c r="A36" s="8">
        <v>8.1</v>
      </c>
      <c r="B36" s="77" t="s">
        <v>18</v>
      </c>
      <c r="C36" s="78"/>
      <c r="D36" s="14" t="s">
        <v>19</v>
      </c>
      <c r="E36" s="9">
        <v>65</v>
      </c>
      <c r="F36" s="10">
        <v>0</v>
      </c>
      <c r="G36" s="11"/>
      <c r="H36" s="61"/>
      <c r="I36" s="12"/>
      <c r="J36" s="65"/>
      <c r="K36" s="13">
        <f>ROUND(E36*F36,2)</f>
        <v>0</v>
      </c>
    </row>
    <row r="37" spans="1:11" ht="13.8">
      <c r="A37" s="8">
        <v>8.1999999999999993</v>
      </c>
      <c r="B37" s="53" t="s">
        <v>20</v>
      </c>
      <c r="C37" s="54"/>
      <c r="D37" s="14" t="s">
        <v>19</v>
      </c>
      <c r="E37" s="9">
        <v>65</v>
      </c>
      <c r="F37" s="10">
        <v>0</v>
      </c>
      <c r="G37" s="11"/>
      <c r="H37" s="61"/>
      <c r="I37" s="12"/>
      <c r="J37" s="65"/>
      <c r="K37" s="13">
        <f>ROUND(E37*F37,2)</f>
        <v>0</v>
      </c>
    </row>
    <row r="38" spans="1:11" ht="13.8">
      <c r="A38" s="8">
        <v>8.3000000000000007</v>
      </c>
      <c r="B38" s="79" t="s">
        <v>21</v>
      </c>
      <c r="C38" s="80"/>
      <c r="D38" s="14" t="s">
        <v>19</v>
      </c>
      <c r="E38" s="9">
        <v>65</v>
      </c>
      <c r="F38" s="10">
        <v>0</v>
      </c>
      <c r="G38" s="11"/>
      <c r="H38" s="61"/>
      <c r="I38" s="12"/>
      <c r="J38" s="65"/>
      <c r="K38" s="13">
        <f t="shared" ref="K38:K40" si="3">ROUND(E38*F38,2)</f>
        <v>0</v>
      </c>
    </row>
    <row r="39" spans="1:11" ht="13.8">
      <c r="A39" s="8">
        <v>8.4</v>
      </c>
      <c r="B39" s="71" t="s">
        <v>22</v>
      </c>
      <c r="C39" s="72"/>
      <c r="D39" s="14" t="s">
        <v>19</v>
      </c>
      <c r="E39" s="9">
        <v>65</v>
      </c>
      <c r="F39" s="10">
        <v>0</v>
      </c>
      <c r="G39" s="11"/>
      <c r="H39" s="61"/>
      <c r="I39" s="12"/>
      <c r="J39" s="65"/>
      <c r="K39" s="13">
        <f t="shared" si="3"/>
        <v>0</v>
      </c>
    </row>
    <row r="40" spans="1:11" ht="13.8">
      <c r="A40" s="8">
        <v>8.5</v>
      </c>
      <c r="B40" s="73" t="s">
        <v>23</v>
      </c>
      <c r="C40" s="73"/>
      <c r="D40" s="14" t="s">
        <v>19</v>
      </c>
      <c r="E40" s="9">
        <v>65</v>
      </c>
      <c r="F40" s="10">
        <v>0</v>
      </c>
      <c r="G40" s="11"/>
      <c r="H40" s="61"/>
      <c r="I40" s="12"/>
      <c r="J40" s="65"/>
      <c r="K40" s="13">
        <f t="shared" si="3"/>
        <v>0</v>
      </c>
    </row>
    <row r="41" spans="1:11" ht="15" customHeight="1">
      <c r="A41" s="48" t="s">
        <v>34</v>
      </c>
      <c r="B41" s="105" t="s">
        <v>35</v>
      </c>
      <c r="C41" s="105"/>
      <c r="D41" s="105"/>
      <c r="E41" s="105"/>
      <c r="F41" s="105"/>
      <c r="G41" s="105"/>
      <c r="H41" s="105"/>
      <c r="I41" s="105"/>
      <c r="J41" s="105"/>
      <c r="K41" s="106"/>
    </row>
    <row r="42" spans="1:11" ht="15" customHeight="1">
      <c r="A42" s="32">
        <v>9</v>
      </c>
      <c r="B42" s="90" t="s">
        <v>14</v>
      </c>
      <c r="C42" s="90"/>
      <c r="D42" s="91"/>
      <c r="E42" s="91"/>
      <c r="F42" s="91"/>
      <c r="G42" s="91"/>
      <c r="H42" s="91"/>
      <c r="I42" s="91"/>
      <c r="J42" s="91"/>
      <c r="K42" s="92"/>
    </row>
    <row r="43" spans="1:11" ht="13.8">
      <c r="A43" s="8">
        <v>9.1</v>
      </c>
      <c r="B43" s="93" t="s">
        <v>36</v>
      </c>
      <c r="C43" s="94"/>
      <c r="D43" s="14" t="s">
        <v>16</v>
      </c>
      <c r="E43" s="9">
        <v>1</v>
      </c>
      <c r="F43" s="10">
        <v>0</v>
      </c>
      <c r="G43" s="11"/>
      <c r="H43" s="61"/>
      <c r="I43" s="12"/>
      <c r="J43" s="65"/>
      <c r="K43" s="13">
        <f>ROUND(E43*F43,2)</f>
        <v>0</v>
      </c>
    </row>
    <row r="44" spans="1:11" ht="17.25" customHeight="1">
      <c r="A44" s="30">
        <v>10</v>
      </c>
      <c r="B44" s="81" t="s">
        <v>17</v>
      </c>
      <c r="C44" s="81"/>
      <c r="D44" s="82"/>
      <c r="E44" s="82"/>
      <c r="F44" s="82"/>
      <c r="G44" s="82"/>
      <c r="H44" s="82"/>
      <c r="I44" s="82"/>
      <c r="J44" s="82"/>
      <c r="K44" s="83"/>
    </row>
    <row r="45" spans="1:11" ht="13.8">
      <c r="A45" s="8">
        <v>10.1</v>
      </c>
      <c r="B45" s="95" t="s">
        <v>18</v>
      </c>
      <c r="C45" s="96"/>
      <c r="D45" s="14" t="s">
        <v>19</v>
      </c>
      <c r="E45" s="39">
        <v>135</v>
      </c>
      <c r="F45" s="10">
        <v>0</v>
      </c>
      <c r="G45" s="11"/>
      <c r="H45" s="61"/>
      <c r="I45" s="12"/>
      <c r="J45" s="65"/>
      <c r="K45" s="13">
        <f>ROUND(E45*F45,2)</f>
        <v>0</v>
      </c>
    </row>
    <row r="46" spans="1:11" ht="13.8">
      <c r="A46" s="8">
        <v>10.199999999999999</v>
      </c>
      <c r="B46" s="55" t="s">
        <v>20</v>
      </c>
      <c r="C46" s="51"/>
      <c r="D46" s="14" t="s">
        <v>19</v>
      </c>
      <c r="E46" s="39">
        <v>135</v>
      </c>
      <c r="F46" s="10">
        <v>0</v>
      </c>
      <c r="G46" s="11"/>
      <c r="H46" s="61"/>
      <c r="I46" s="12"/>
      <c r="J46" s="65"/>
      <c r="K46" s="13">
        <f>ROUND(E46*F46,2)</f>
        <v>0</v>
      </c>
    </row>
    <row r="47" spans="1:11" ht="13.8">
      <c r="A47" s="8">
        <v>10.3</v>
      </c>
      <c r="B47" s="97" t="s">
        <v>21</v>
      </c>
      <c r="C47" s="98"/>
      <c r="D47" s="14" t="s">
        <v>19</v>
      </c>
      <c r="E47" s="39">
        <v>135</v>
      </c>
      <c r="F47" s="10">
        <v>0</v>
      </c>
      <c r="G47" s="11"/>
      <c r="H47" s="61"/>
      <c r="I47" s="12"/>
      <c r="J47" s="65"/>
      <c r="K47" s="13">
        <f t="shared" ref="K47:K49" si="4">ROUND(E47*F47,2)</f>
        <v>0</v>
      </c>
    </row>
    <row r="48" spans="1:11" ht="13.8">
      <c r="A48" s="8">
        <v>10.4</v>
      </c>
      <c r="B48" s="67" t="s">
        <v>22</v>
      </c>
      <c r="C48" s="68"/>
      <c r="D48" s="14" t="s">
        <v>19</v>
      </c>
      <c r="E48" s="39">
        <v>135</v>
      </c>
      <c r="F48" s="10">
        <v>0</v>
      </c>
      <c r="G48" s="11"/>
      <c r="H48" s="61"/>
      <c r="I48" s="12"/>
      <c r="J48" s="65"/>
      <c r="K48" s="13">
        <f t="shared" si="4"/>
        <v>0</v>
      </c>
    </row>
    <row r="49" spans="1:11" ht="13.8">
      <c r="A49" s="8">
        <v>10.5</v>
      </c>
      <c r="B49" s="69" t="s">
        <v>23</v>
      </c>
      <c r="C49" s="70"/>
      <c r="D49" s="14" t="s">
        <v>19</v>
      </c>
      <c r="E49" s="39">
        <v>135</v>
      </c>
      <c r="F49" s="10">
        <v>0</v>
      </c>
      <c r="G49" s="11"/>
      <c r="H49" s="61"/>
      <c r="I49" s="12"/>
      <c r="J49" s="65"/>
      <c r="K49" s="13">
        <f t="shared" si="4"/>
        <v>0</v>
      </c>
    </row>
    <row r="50" spans="1:11" ht="13.8">
      <c r="A50" s="49" t="s">
        <v>37</v>
      </c>
      <c r="B50" s="87" t="s">
        <v>38</v>
      </c>
      <c r="C50" s="88"/>
      <c r="D50" s="89"/>
      <c r="E50" s="89"/>
      <c r="F50" s="89"/>
      <c r="G50" s="89"/>
      <c r="H50" s="89"/>
      <c r="I50" s="89"/>
      <c r="J50" s="89"/>
      <c r="K50" s="89"/>
    </row>
    <row r="51" spans="1:11" ht="17.25" customHeight="1">
      <c r="A51" s="47">
        <v>11</v>
      </c>
      <c r="B51" s="74" t="s">
        <v>17</v>
      </c>
      <c r="C51" s="74"/>
      <c r="D51" s="75"/>
      <c r="E51" s="75"/>
      <c r="F51" s="75"/>
      <c r="G51" s="75"/>
      <c r="H51" s="75"/>
      <c r="I51" s="75"/>
      <c r="J51" s="75"/>
      <c r="K51" s="76"/>
    </row>
    <row r="52" spans="1:11" ht="13.8">
      <c r="A52" s="8">
        <v>11.1</v>
      </c>
      <c r="B52" s="77" t="s">
        <v>18</v>
      </c>
      <c r="C52" s="78"/>
      <c r="D52" s="14" t="s">
        <v>19</v>
      </c>
      <c r="E52" s="9">
        <v>65</v>
      </c>
      <c r="F52" s="10">
        <v>0</v>
      </c>
      <c r="G52" s="11"/>
      <c r="H52" s="61"/>
      <c r="I52" s="12"/>
      <c r="J52" s="65"/>
      <c r="K52" s="13">
        <f>ROUND(E52*F52,2)</f>
        <v>0</v>
      </c>
    </row>
    <row r="53" spans="1:11" ht="13.8">
      <c r="A53" s="8">
        <v>11.2</v>
      </c>
      <c r="B53" s="53" t="s">
        <v>20</v>
      </c>
      <c r="C53" s="54"/>
      <c r="D53" s="14" t="s">
        <v>19</v>
      </c>
      <c r="E53" s="9">
        <v>65</v>
      </c>
      <c r="F53" s="10">
        <v>0</v>
      </c>
      <c r="G53" s="11"/>
      <c r="H53" s="61"/>
      <c r="I53" s="12"/>
      <c r="J53" s="65"/>
      <c r="K53" s="13">
        <f>ROUND(E53*F53,2)</f>
        <v>0</v>
      </c>
    </row>
    <row r="54" spans="1:11" ht="13.8">
      <c r="A54" s="8">
        <v>11.3</v>
      </c>
      <c r="B54" s="79" t="s">
        <v>21</v>
      </c>
      <c r="C54" s="80"/>
      <c r="D54" s="14" t="s">
        <v>19</v>
      </c>
      <c r="E54" s="9">
        <v>65</v>
      </c>
      <c r="F54" s="10">
        <v>0</v>
      </c>
      <c r="G54" s="11"/>
      <c r="H54" s="61"/>
      <c r="I54" s="12"/>
      <c r="J54" s="65"/>
      <c r="K54" s="13">
        <f t="shared" ref="K54:K56" si="5">ROUND(E54*F54,2)</f>
        <v>0</v>
      </c>
    </row>
    <row r="55" spans="1:11" ht="13.8">
      <c r="A55" s="8">
        <v>11.4</v>
      </c>
      <c r="B55" s="71" t="s">
        <v>22</v>
      </c>
      <c r="C55" s="72"/>
      <c r="D55" s="14" t="s">
        <v>19</v>
      </c>
      <c r="E55" s="9">
        <v>65</v>
      </c>
      <c r="F55" s="10">
        <v>0</v>
      </c>
      <c r="G55" s="11"/>
      <c r="H55" s="61"/>
      <c r="I55" s="12"/>
      <c r="J55" s="65"/>
      <c r="K55" s="13">
        <f t="shared" si="5"/>
        <v>0</v>
      </c>
    </row>
    <row r="56" spans="1:11" ht="13.8">
      <c r="A56" s="8">
        <v>11.5</v>
      </c>
      <c r="B56" s="73" t="s">
        <v>23</v>
      </c>
      <c r="C56" s="73"/>
      <c r="D56" s="14" t="s">
        <v>19</v>
      </c>
      <c r="E56" s="9">
        <v>65</v>
      </c>
      <c r="F56" s="10">
        <v>0</v>
      </c>
      <c r="G56" s="11"/>
      <c r="H56" s="61"/>
      <c r="I56" s="12"/>
      <c r="J56" s="65"/>
      <c r="K56" s="13">
        <f t="shared" si="5"/>
        <v>0</v>
      </c>
    </row>
    <row r="57" spans="1:11" ht="13.2" customHeight="1">
      <c r="A57" s="19">
        <v>12</v>
      </c>
      <c r="B57" s="125" t="s">
        <v>39</v>
      </c>
      <c r="C57" s="126"/>
      <c r="D57" s="126"/>
      <c r="E57" s="126"/>
      <c r="F57" s="126"/>
      <c r="G57" s="127"/>
      <c r="H57" s="127"/>
      <c r="I57" s="127"/>
      <c r="J57" s="127"/>
      <c r="K57" s="20">
        <f>SUM(K7:K56)</f>
        <v>0</v>
      </c>
    </row>
    <row r="58" spans="1:11" ht="13.8">
      <c r="A58" s="8">
        <v>13</v>
      </c>
      <c r="B58" s="128" t="s">
        <v>40</v>
      </c>
      <c r="C58" s="129"/>
      <c r="D58" s="129"/>
      <c r="E58" s="129"/>
      <c r="F58" s="129"/>
      <c r="G58" s="130"/>
      <c r="H58" s="130"/>
      <c r="I58" s="130"/>
      <c r="J58" s="130"/>
      <c r="K58" s="21">
        <f>SUM(J7:J22)</f>
        <v>0</v>
      </c>
    </row>
    <row r="59" spans="1:11" ht="13.8">
      <c r="A59" s="8">
        <v>14</v>
      </c>
      <c r="B59" s="128" t="s">
        <v>41</v>
      </c>
      <c r="C59" s="129"/>
      <c r="D59" s="129"/>
      <c r="E59" s="129"/>
      <c r="F59" s="129"/>
      <c r="G59" s="130"/>
      <c r="H59" s="130"/>
      <c r="I59" s="130"/>
      <c r="J59" s="130"/>
      <c r="K59" s="22">
        <f>SUM(K57:K58)</f>
        <v>0</v>
      </c>
    </row>
    <row r="60" spans="1:11" ht="13.8">
      <c r="A60" s="23"/>
      <c r="B60" s="24"/>
      <c r="C60" s="25"/>
      <c r="D60" s="25"/>
      <c r="E60" s="25"/>
      <c r="F60" s="25"/>
      <c r="G60" s="26"/>
      <c r="H60" s="26"/>
      <c r="I60" s="26"/>
      <c r="J60" s="26"/>
      <c r="K60" s="27"/>
    </row>
    <row r="61" spans="1:11" ht="54.75" customHeight="1" thickBot="1">
      <c r="A61" s="23"/>
      <c r="B61" s="139" t="s">
        <v>42</v>
      </c>
      <c r="C61" s="140"/>
      <c r="D61" s="140"/>
      <c r="E61" s="140"/>
      <c r="F61" s="140"/>
      <c r="G61" s="140"/>
      <c r="H61" s="140"/>
      <c r="I61" s="140"/>
      <c r="J61" s="140"/>
      <c r="K61" s="141"/>
    </row>
    <row r="62" spans="1:11" ht="13.8">
      <c r="A62" s="28"/>
      <c r="B62" s="138"/>
      <c r="C62" s="138"/>
      <c r="D62" s="138"/>
      <c r="E62" s="138"/>
      <c r="F62" s="138"/>
      <c r="G62" s="138"/>
      <c r="H62" s="138"/>
      <c r="I62" s="138"/>
      <c r="J62" s="138"/>
      <c r="K62" s="138"/>
    </row>
    <row r="63" spans="1:11" ht="45.75" customHeight="1" thickBot="1">
      <c r="A63" s="29"/>
      <c r="B63" s="122" t="s">
        <v>43</v>
      </c>
      <c r="C63" s="123"/>
      <c r="D63" s="123"/>
      <c r="E63" s="123"/>
      <c r="F63" s="123"/>
      <c r="G63" s="123"/>
      <c r="H63" s="123"/>
      <c r="I63" s="123"/>
      <c r="J63" s="123"/>
      <c r="K63" s="124"/>
    </row>
    <row r="64" spans="1:11" ht="13.8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</row>
    <row r="65" spans="1:11" ht="45" customHeight="1">
      <c r="A65" s="28"/>
      <c r="B65" s="119" t="s">
        <v>44</v>
      </c>
      <c r="C65" s="120"/>
      <c r="D65" s="120"/>
      <c r="E65" s="120"/>
      <c r="F65" s="120"/>
      <c r="G65" s="120"/>
      <c r="H65" s="120"/>
      <c r="I65" s="120"/>
      <c r="J65" s="120"/>
      <c r="K65" s="121"/>
    </row>
    <row r="66" spans="1:11" ht="13.8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</row>
    <row r="67" spans="1:11" ht="13.8"/>
    <row r="68" spans="1:11" ht="13.8"/>
    <row r="69" spans="1:11" ht="13.8"/>
    <row r="70" spans="1:11" ht="13.8"/>
    <row r="71" spans="1:11" ht="13.8"/>
    <row r="72" spans="1:11" ht="13.8"/>
    <row r="73" spans="1:11" ht="13.8"/>
    <row r="74" spans="1:11" ht="13.8"/>
    <row r="75" spans="1:11" ht="13.8"/>
    <row r="76" spans="1:11" ht="13.8"/>
    <row r="77" spans="1:11" ht="13.8"/>
    <row r="78" spans="1:11" ht="13.8"/>
    <row r="79" spans="1:11" ht="13.8"/>
    <row r="84" ht="13.8"/>
    <row r="86" ht="13.8"/>
    <row r="87" ht="13.8"/>
    <row r="88" ht="13.8"/>
    <row r="89" ht="13.8"/>
    <row r="90" ht="13.8"/>
  </sheetData>
  <mergeCells count="55">
    <mergeCell ref="B65:K65"/>
    <mergeCell ref="B63:K63"/>
    <mergeCell ref="B8:K8"/>
    <mergeCell ref="B16:C16"/>
    <mergeCell ref="B57:J57"/>
    <mergeCell ref="B58:J58"/>
    <mergeCell ref="B59:J59"/>
    <mergeCell ref="B17:K17"/>
    <mergeCell ref="B12:C12"/>
    <mergeCell ref="B13:C13"/>
    <mergeCell ref="B14:K14"/>
    <mergeCell ref="B9:C9"/>
    <mergeCell ref="B62:K62"/>
    <mergeCell ref="B61:K61"/>
    <mergeCell ref="B15:K15"/>
    <mergeCell ref="B18:C18"/>
    <mergeCell ref="B20:C20"/>
    <mergeCell ref="B40:C40"/>
    <mergeCell ref="B11:C11"/>
    <mergeCell ref="B3:C3"/>
    <mergeCell ref="B4:C4"/>
    <mergeCell ref="B6:K6"/>
    <mergeCell ref="B7:C7"/>
    <mergeCell ref="B5:C5"/>
    <mergeCell ref="B29:C29"/>
    <mergeCell ref="B30:C30"/>
    <mergeCell ref="B31:C31"/>
    <mergeCell ref="B38:C38"/>
    <mergeCell ref="B39:C39"/>
    <mergeCell ref="B23:K23"/>
    <mergeCell ref="B24:K24"/>
    <mergeCell ref="B25:C25"/>
    <mergeCell ref="B26:K26"/>
    <mergeCell ref="B27:C27"/>
    <mergeCell ref="B21:C21"/>
    <mergeCell ref="B22:C22"/>
    <mergeCell ref="B50:K50"/>
    <mergeCell ref="B42:K42"/>
    <mergeCell ref="B43:C43"/>
    <mergeCell ref="B44:K44"/>
    <mergeCell ref="B45:C45"/>
    <mergeCell ref="B47:C47"/>
    <mergeCell ref="B32:K32"/>
    <mergeCell ref="B33:K33"/>
    <mergeCell ref="B34:C34"/>
    <mergeCell ref="B35:K35"/>
    <mergeCell ref="B36:C36"/>
    <mergeCell ref="B41:K41"/>
    <mergeCell ref="B48:C48"/>
    <mergeCell ref="B49:C49"/>
    <mergeCell ref="B55:C55"/>
    <mergeCell ref="B56:C56"/>
    <mergeCell ref="B51:K51"/>
    <mergeCell ref="B52:C52"/>
    <mergeCell ref="B54:C5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B3500-FD18-4EC2-9EC4-05C1909FA16E}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Edukacije 2026</vt:lpstr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Petra Milić</cp:lastModifiedBy>
  <cp:revision/>
  <dcterms:created xsi:type="dcterms:W3CDTF">2025-03-31T08:41:44Z</dcterms:created>
  <dcterms:modified xsi:type="dcterms:W3CDTF">2026-03-13T10:32:25Z</dcterms:modified>
  <cp:category/>
  <cp:contentStatus/>
</cp:coreProperties>
</file>