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Z:\Nabava\2025\ISTRAŽIVANJE TRŽIŠTA\Usluga organizacije događanja - Skupština CEENQA-e\"/>
    </mc:Choice>
  </mc:AlternateContent>
  <xr:revisionPtr revIDLastSave="0" documentId="13_ncr:1_{D7727707-C1FF-439A-ADCB-A09953E49542}" xr6:coauthVersionLast="36" xr6:coauthVersionMax="47" xr10:uidLastSave="{00000000-0000-0000-0000-000000000000}"/>
  <bookViews>
    <workbookView xWindow="0" yWindow="0" windowWidth="28800" windowHeight="11508" xr2:uid="{00000000-000D-0000-FFFF-FFFF00000000}"/>
  </bookViews>
  <sheets>
    <sheet name="Split,lipanj 2026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1" l="1"/>
  <c r="I15" i="1" l="1"/>
  <c r="H15" i="1" l="1"/>
  <c r="J16" i="1"/>
  <c r="J15" i="1"/>
  <c r="H16" i="1" l="1"/>
  <c r="H9" i="1" l="1"/>
  <c r="J10" i="1" l="1"/>
  <c r="H10" i="1"/>
  <c r="I10" i="1" s="1"/>
  <c r="J23" i="1" l="1"/>
  <c r="H23" i="1"/>
  <c r="I23" i="1" s="1"/>
  <c r="J22" i="1"/>
  <c r="H22" i="1"/>
  <c r="I22" i="1" s="1"/>
  <c r="J21" i="1"/>
  <c r="H21" i="1"/>
  <c r="I21" i="1" s="1"/>
  <c r="H7" i="1"/>
  <c r="I7" i="1" s="1"/>
  <c r="J7" i="1"/>
  <c r="I9" i="1"/>
  <c r="J9" i="1"/>
  <c r="H12" i="1"/>
  <c r="I12" i="1" s="1"/>
  <c r="J12" i="1"/>
  <c r="H13" i="1"/>
  <c r="I13" i="1" s="1"/>
  <c r="J13" i="1"/>
  <c r="H14" i="1"/>
  <c r="I14" i="1" s="1"/>
  <c r="J14" i="1"/>
  <c r="H17" i="1"/>
  <c r="I17" i="1" s="1"/>
  <c r="J17" i="1"/>
  <c r="H19" i="1"/>
  <c r="I19" i="1"/>
  <c r="J19" i="1"/>
  <c r="H25" i="1"/>
  <c r="I25" i="1" s="1"/>
  <c r="J25" i="1"/>
  <c r="J26" i="1" l="1"/>
  <c r="J27" i="1"/>
  <c r="J28" i="1" l="1"/>
</calcChain>
</file>

<file path=xl/sharedStrings.xml><?xml version="1.0" encoding="utf-8"?>
<sst xmlns="http://schemas.openxmlformats.org/spreadsheetml/2006/main" count="63" uniqueCount="52">
  <si>
    <t>Godišnja skupšina CEENQA-e</t>
  </si>
  <si>
    <t>DATUM ODRŽAVANJA</t>
  </si>
  <si>
    <t>8.-10.6.2026.</t>
  </si>
  <si>
    <t>JEZIK KONFERENCIJE</t>
  </si>
  <si>
    <t>engleski jezik</t>
  </si>
  <si>
    <t>MJESTO ODRŽAVANJA</t>
  </si>
  <si>
    <t>Split</t>
  </si>
  <si>
    <t>Red.
br.</t>
  </si>
  <si>
    <t>Opis stavke troškovnika</t>
  </si>
  <si>
    <t>Jedinica mjere</t>
  </si>
  <si>
    <t>Količina</t>
  </si>
  <si>
    <t>Stopa PDV-a
(%)</t>
  </si>
  <si>
    <t>Iznos PDV-a po stavci [EUR]</t>
  </si>
  <si>
    <t>Ukupni iznos PDV-a po stavci [EUR]</t>
  </si>
  <si>
    <t>8 = 3 x 4</t>
  </si>
  <si>
    <t>2 x noćenje s doručkom za 5 osoba, jednokrevetne sobe</t>
  </si>
  <si>
    <t>noćenje x osoba</t>
  </si>
  <si>
    <t>Prijevoz za glavne predavače konferencije</t>
  </si>
  <si>
    <t xml:space="preserve">2 x 5 parking </t>
  </si>
  <si>
    <t>Parking za organizatore koji dolaze osobnim automobilom</t>
  </si>
  <si>
    <t>kom</t>
  </si>
  <si>
    <t>Catering/prehrana</t>
  </si>
  <si>
    <t xml:space="preserve">2 x coffee break - voda, kava, čaj, sitni suhi kolači - za 80 osoba (9. i 10.6.2026. ujutro)              </t>
  </si>
  <si>
    <t>2 x ručak za 80 osoba (9. i 10.6.2026.)</t>
  </si>
  <si>
    <t>2 x bezalkoholna pića za 160 osoba (tijekom ručka) 9. i 10.6.2026. (voda i sokovi po izboru sudionika)</t>
  </si>
  <si>
    <t>1x večera za 80 osoba (9.6.2026) - lokacija izvan mjesta događanja (hotela ili dvorane)</t>
  </si>
  <si>
    <t>1 x pića za 80 osoba (tijekom večere) 9. 6.2026. (voda, sokovi, vino, aperitiv)</t>
  </si>
  <si>
    <t>Prijevoz sudionika do mjesta večere (80 sudionika)</t>
  </si>
  <si>
    <t xml:space="preserve">Voda u dvoranama za 10 osoba - boce 0,75 l (9. i 10.6.2026.)  </t>
  </si>
  <si>
    <t>Najam prostora/dvorana</t>
  </si>
  <si>
    <t>Najam dvorane (projektor, računalo, wi-fi Internet, 3 mikrofona, 1 fiksni za govornicom 2 mobilna) s razglasom za 80 osoba (9.6. od 8 do 16 i 10. 6. 2026. od 8 do 14)</t>
  </si>
  <si>
    <t>dvorana</t>
  </si>
  <si>
    <t>prijava sudionika</t>
  </si>
  <si>
    <t>online form za prijavu sudionika</t>
  </si>
  <si>
    <t>Akreditacije</t>
  </si>
  <si>
    <t>izrada akreditacija za sudionike</t>
  </si>
  <si>
    <t>Materijali za sudionike</t>
  </si>
  <si>
    <t>Podjela materijala sudionicima u dvorani</t>
  </si>
  <si>
    <t>Turistička pristojba</t>
  </si>
  <si>
    <t xml:space="preserve">Turistička pristojba po ostvarenom noćenju za 5 sudionika </t>
  </si>
  <si>
    <t>CIJENA PONUDE, EUR bez PDV-a:</t>
  </si>
  <si>
    <t>PDV, EUR:</t>
  </si>
  <si>
    <t>CIJENA PONUDE, EUR s PDV-om:</t>
  </si>
  <si>
    <t>Svaki ponuditelj (putnička agencija, hotel ili dr.) u ponudi iskazuje PDV sukladno poreznom režimu u kojem se nalazi prema mjerodavnim odredbama Zakona o porezu na dodanu vrijednost (NN 73/13, 99/13, 148/13, 153/13, 143/14, 115/16, 106/18, 121/19, 138/20, 39/22, 113/22, 33/23), u skladu s točkom 14. Dokumentacije o nabavi.
Slijedom navedenog, ponuditelj može korigirati stopu PDV-a iskazanu u stupcu br. 5 te se isto neće smatrati nedopuštenom izmjenom Troškovnika.</t>
  </si>
  <si>
    <t>Ostale usluge</t>
  </si>
  <si>
    <r>
      <rPr>
        <b/>
        <sz val="10"/>
        <rFont val="Calibri"/>
        <family val="2"/>
      </rPr>
      <t>Cijena stavke</t>
    </r>
    <r>
      <rPr>
        <b/>
        <sz val="10"/>
        <rFont val="Aptos Narrow"/>
        <family val="2"/>
        <scheme val="minor"/>
      </rPr>
      <t xml:space="preserve">
[EUR bez PDV]</t>
    </r>
  </si>
  <si>
    <r>
      <rPr>
        <b/>
        <sz val="10"/>
        <color indexed="8"/>
        <rFont val="Calibri"/>
        <family val="2"/>
      </rPr>
      <t>Ukupna cijena stavke</t>
    </r>
    <r>
      <rPr>
        <b/>
        <sz val="10"/>
        <color theme="1"/>
        <rFont val="Aptos Narrow"/>
        <family val="2"/>
        <scheme val="minor"/>
      </rPr>
      <t xml:space="preserve">
[EUR bez PDV]</t>
    </r>
  </si>
  <si>
    <t>Prijevoz autobusima od dogovorenog mjesta u Splitu, do mjesta održavanja večere</t>
  </si>
  <si>
    <t>8. do 10. lipnja 2026.</t>
  </si>
  <si>
    <t>DOGAĐAJ</t>
  </si>
  <si>
    <t xml:space="preserve">Napomene:   
*5.1. Odabrani ponuditelj osigurava online registracijsku platformu putem koje će se prikupljati registracijski podaci;
**5.2. Odabrani ponuditelj je zadužen za izradu i podjelu akreditacija s vezicama za sudionike;                                                                                                                                                                                                                                                                                                                                                                     ***5.3. Odabrani ponuditelj je zadužen za distribuciju konferencijskih materijala (prezentacija naručitelja, mapa, blokova, kemijskih olovki i sl.) koje će osigurati Naručitelj.                                                                                                                              </t>
  </si>
  <si>
    <t>Smještaj i termini za glavne predavače konferencije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</si>
</sst>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.00_);_(&quot;$&quot;* \(#,##0.00\);_(&quot;$&quot;* &quot;-&quot;??_);_(@_)"/>
  </numFmts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b/>
      <u/>
      <sz val="10"/>
      <color rgb="FF000000"/>
      <name val="Aptos Narrow"/>
      <family val="2"/>
      <scheme val="minor"/>
    </font>
    <font>
      <sz val="10"/>
      <color rgb="FFFF0000"/>
      <name val="Aptos Narrow"/>
      <family val="2"/>
      <scheme val="minor"/>
    </font>
    <font>
      <b/>
      <u/>
      <sz val="10"/>
      <color rgb="FFFF0000"/>
      <name val="Aptos Narrow"/>
      <family val="2"/>
      <scheme val="minor"/>
    </font>
    <font>
      <b/>
      <u/>
      <sz val="10"/>
      <name val="Aptos Narrow"/>
      <family val="2"/>
      <scheme val="minor"/>
    </font>
    <font>
      <b/>
      <u/>
      <sz val="10"/>
      <color theme="1"/>
      <name val="Aptos Narrow"/>
      <family val="2"/>
      <scheme val="minor"/>
    </font>
    <font>
      <b/>
      <sz val="10"/>
      <color theme="1"/>
      <name val="Aptos Narrow"/>
      <family val="2"/>
      <charset val="238"/>
      <scheme val="minor"/>
    </font>
    <font>
      <b/>
      <sz val="10"/>
      <color theme="1"/>
      <name val="Aptos Narrow"/>
      <family val="2"/>
      <scheme val="minor"/>
    </font>
    <font>
      <b/>
      <sz val="10"/>
      <name val="Aptos Narrow"/>
      <family val="2"/>
      <scheme val="minor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sz val="10"/>
      <name val="Aptos Narrow"/>
      <family val="2"/>
      <charset val="238"/>
      <scheme val="minor"/>
    </font>
    <font>
      <sz val="10"/>
      <name val="Aptos Narrow"/>
      <family val="2"/>
      <charset val="238"/>
      <scheme val="minor"/>
    </font>
    <font>
      <sz val="10"/>
      <color rgb="FFFF0000"/>
      <name val="Aptos Narrow"/>
      <scheme val="minor"/>
    </font>
    <font>
      <b/>
      <sz val="10"/>
      <color theme="4" tint="-0.249977111117893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4">
    <xf numFmtId="0" fontId="0" fillId="0" borderId="0" xfId="0"/>
    <xf numFmtId="0" fontId="2" fillId="2" borderId="4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0" borderId="0" xfId="0" applyFont="1" applyAlignment="1">
      <alignment vertical="center"/>
    </xf>
    <xf numFmtId="0" fontId="3" fillId="2" borderId="21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top" wrapText="1"/>
    </xf>
    <xf numFmtId="0" fontId="8" fillId="6" borderId="1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6" borderId="0" xfId="0" applyFont="1" applyFill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4" fontId="13" fillId="2" borderId="20" xfId="0" applyNumberFormat="1" applyFont="1" applyFill="1" applyBorder="1" applyAlignment="1">
      <alignment horizontal="center" vertical="center" wrapText="1"/>
    </xf>
    <xf numFmtId="4" fontId="13" fillId="2" borderId="3" xfId="0" applyNumberFormat="1" applyFont="1" applyFill="1" applyBorder="1" applyAlignment="1">
      <alignment horizontal="center" vertical="center" wrapText="1"/>
    </xf>
    <xf numFmtId="4" fontId="12" fillId="2" borderId="1" xfId="0" applyNumberFormat="1" applyFont="1" applyFill="1" applyBorder="1" applyAlignment="1">
      <alignment horizontal="center" vertical="center" wrapText="1"/>
    </xf>
    <xf numFmtId="4" fontId="12" fillId="3" borderId="1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11" fillId="5" borderId="8" xfId="0" applyFont="1" applyFill="1" applyBorder="1" applyAlignment="1">
      <alignment horizontal="left" vertical="top" wrapText="1"/>
    </xf>
    <xf numFmtId="0" fontId="16" fillId="0" borderId="8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center" vertical="top" wrapText="1"/>
    </xf>
    <xf numFmtId="3" fontId="13" fillId="0" borderId="8" xfId="0" applyNumberFormat="1" applyFont="1" applyBorder="1" applyAlignment="1">
      <alignment horizontal="center" vertical="top"/>
    </xf>
    <xf numFmtId="4" fontId="3" fillId="0" borderId="8" xfId="0" applyNumberFormat="1" applyFont="1" applyBorder="1" applyAlignment="1" applyProtection="1">
      <alignment vertical="top"/>
      <protection locked="0"/>
    </xf>
    <xf numFmtId="2" fontId="3" fillId="0" borderId="8" xfId="0" applyNumberFormat="1" applyFont="1" applyBorder="1" applyAlignment="1" applyProtection="1">
      <alignment vertical="top"/>
      <protection locked="0"/>
    </xf>
    <xf numFmtId="4" fontId="2" fillId="0" borderId="8" xfId="0" applyNumberFormat="1" applyFont="1" applyBorder="1" applyAlignment="1" applyProtection="1">
      <alignment vertical="top"/>
      <protection locked="0"/>
    </xf>
    <xf numFmtId="4" fontId="11" fillId="0" borderId="8" xfId="0" applyNumberFormat="1" applyFont="1" applyBorder="1" applyAlignment="1" applyProtection="1">
      <alignment vertical="top"/>
      <protection locked="0"/>
    </xf>
    <xf numFmtId="0" fontId="16" fillId="0" borderId="11" xfId="0" applyFont="1" applyBorder="1" applyAlignment="1">
      <alignment horizontal="left" vertical="top" wrapText="1"/>
    </xf>
    <xf numFmtId="0" fontId="2" fillId="4" borderId="9" xfId="0" applyFont="1" applyFill="1" applyBorder="1" applyAlignment="1" applyProtection="1">
      <alignment horizontal="center" vertical="top"/>
      <protection locked="0"/>
    </xf>
    <xf numFmtId="0" fontId="17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/>
    </xf>
    <xf numFmtId="0" fontId="2" fillId="4" borderId="9" xfId="0" applyFont="1" applyFill="1" applyBorder="1" applyAlignment="1">
      <alignment horizontal="center" vertical="top"/>
    </xf>
    <xf numFmtId="0" fontId="16" fillId="0" borderId="10" xfId="0" applyFont="1" applyBorder="1" applyAlignment="1">
      <alignment horizontal="left" vertical="top" wrapText="1"/>
    </xf>
    <xf numFmtId="0" fontId="17" fillId="0" borderId="10" xfId="0" applyFont="1" applyBorder="1" applyAlignment="1">
      <alignment horizontal="center" vertical="top" wrapText="1"/>
    </xf>
    <xf numFmtId="3" fontId="13" fillId="0" borderId="10" xfId="0" applyNumberFormat="1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17" fillId="5" borderId="1" xfId="0" applyFont="1" applyFill="1" applyBorder="1" applyAlignment="1">
      <alignment horizontal="center" vertical="top" wrapText="1"/>
    </xf>
    <xf numFmtId="3" fontId="13" fillId="0" borderId="1" xfId="0" applyNumberFormat="1" applyFont="1" applyBorder="1" applyAlignment="1">
      <alignment horizontal="center" vertical="top"/>
    </xf>
    <xf numFmtId="4" fontId="3" fillId="0" borderId="1" xfId="0" applyNumberFormat="1" applyFont="1" applyBorder="1" applyAlignment="1" applyProtection="1">
      <alignment vertical="top"/>
      <protection locked="0"/>
    </xf>
    <xf numFmtId="2" fontId="3" fillId="0" borderId="1" xfId="0" applyNumberFormat="1" applyFont="1" applyBorder="1" applyAlignment="1" applyProtection="1">
      <alignment vertical="top"/>
      <protection locked="0"/>
    </xf>
    <xf numFmtId="4" fontId="2" fillId="0" borderId="1" xfId="0" applyNumberFormat="1" applyFont="1" applyBorder="1" applyAlignment="1" applyProtection="1">
      <alignment vertical="top"/>
      <protection locked="0"/>
    </xf>
    <xf numFmtId="4" fontId="11" fillId="0" borderId="1" xfId="0" applyNumberFormat="1" applyFont="1" applyBorder="1" applyAlignment="1" applyProtection="1">
      <alignment vertical="top"/>
      <protection locked="0"/>
    </xf>
    <xf numFmtId="0" fontId="2" fillId="0" borderId="12" xfId="0" applyFont="1" applyBorder="1" applyAlignment="1">
      <alignment horizontal="center" vertical="top"/>
    </xf>
    <xf numFmtId="4" fontId="11" fillId="5" borderId="13" xfId="0" applyNumberFormat="1" applyFont="1" applyFill="1" applyBorder="1" applyAlignment="1" applyProtection="1">
      <alignment vertical="top"/>
      <protection locked="0"/>
    </xf>
    <xf numFmtId="4" fontId="11" fillId="5" borderId="8" xfId="0" applyNumberFormat="1" applyFont="1" applyFill="1" applyBorder="1" applyAlignment="1" applyProtection="1">
      <alignment vertical="top"/>
      <protection locked="0"/>
    </xf>
    <xf numFmtId="4" fontId="11" fillId="0" borderId="8" xfId="1" applyNumberFormat="1" applyFont="1" applyBorder="1" applyAlignment="1" applyProtection="1">
      <alignment vertical="top"/>
      <protection locked="0"/>
    </xf>
    <xf numFmtId="0" fontId="2" fillId="0" borderId="0" xfId="0" applyFont="1" applyBorder="1" applyAlignment="1">
      <alignment horizontal="center" vertical="top"/>
    </xf>
    <xf numFmtId="0" fontId="16" fillId="0" borderId="25" xfId="0" applyFont="1" applyBorder="1" applyAlignment="1">
      <alignment horizontal="left" vertical="top"/>
    </xf>
    <xf numFmtId="0" fontId="17" fillId="0" borderId="25" xfId="0" applyFont="1" applyBorder="1" applyAlignment="1">
      <alignment vertical="top"/>
    </xf>
    <xf numFmtId="0" fontId="2" fillId="0" borderId="25" xfId="0" applyFont="1" applyBorder="1" applyAlignment="1">
      <alignment vertical="top"/>
    </xf>
    <xf numFmtId="4" fontId="11" fillId="0" borderId="25" xfId="1" applyNumberFormat="1" applyFont="1" applyBorder="1" applyAlignment="1" applyProtection="1">
      <alignment vertical="top"/>
      <protection locked="0"/>
    </xf>
    <xf numFmtId="0" fontId="2" fillId="0" borderId="0" xfId="0" applyFont="1"/>
    <xf numFmtId="0" fontId="12" fillId="0" borderId="0" xfId="0" applyFont="1" applyAlignment="1">
      <alignment wrapText="1"/>
    </xf>
    <xf numFmtId="0" fontId="19" fillId="0" borderId="26" xfId="0" applyFont="1" applyBorder="1" applyAlignment="1">
      <alignment horizontal="left" vertical="top" wrapText="1"/>
    </xf>
    <xf numFmtId="0" fontId="19" fillId="0" borderId="27" xfId="0" applyFont="1" applyBorder="1" applyAlignment="1">
      <alignment vertical="top" wrapText="1"/>
    </xf>
    <xf numFmtId="0" fontId="19" fillId="0" borderId="28" xfId="0" applyFont="1" applyBorder="1" applyAlignment="1">
      <alignment vertical="top" wrapText="1"/>
    </xf>
    <xf numFmtId="4" fontId="11" fillId="4" borderId="6" xfId="0" applyNumberFormat="1" applyFont="1" applyFill="1" applyBorder="1" applyAlignment="1">
      <alignment vertical="top"/>
    </xf>
    <xf numFmtId="0" fontId="2" fillId="4" borderId="6" xfId="0" applyFont="1" applyFill="1" applyBorder="1" applyAlignment="1">
      <alignment vertical="top"/>
    </xf>
    <xf numFmtId="0" fontId="2" fillId="4" borderId="7" xfId="0" applyFont="1" applyFill="1" applyBorder="1" applyAlignment="1">
      <alignment vertical="top"/>
    </xf>
    <xf numFmtId="0" fontId="16" fillId="0" borderId="9" xfId="0" applyFont="1" applyBorder="1" applyAlignment="1">
      <alignment horizontal="left" vertical="top" wrapText="1"/>
    </xf>
    <xf numFmtId="0" fontId="16" fillId="0" borderId="11" xfId="0" applyFont="1" applyBorder="1" applyAlignment="1">
      <alignment horizontal="left" vertical="top" wrapText="1"/>
    </xf>
    <xf numFmtId="0" fontId="11" fillId="4" borderId="10" xfId="0" applyFont="1" applyFill="1" applyBorder="1" applyAlignment="1">
      <alignment horizontal="left" vertical="top" wrapText="1"/>
    </xf>
    <xf numFmtId="0" fontId="2" fillId="4" borderId="10" xfId="0" applyFont="1" applyFill="1" applyBorder="1" applyAlignment="1">
      <alignment vertical="top"/>
    </xf>
    <xf numFmtId="0" fontId="2" fillId="4" borderId="11" xfId="0" applyFont="1" applyFill="1" applyBorder="1" applyAlignment="1">
      <alignment vertical="top"/>
    </xf>
    <xf numFmtId="0" fontId="16" fillId="5" borderId="2" xfId="0" applyFont="1" applyFill="1" applyBorder="1" applyAlignment="1">
      <alignment horizontal="left" vertical="top" wrapText="1"/>
    </xf>
    <xf numFmtId="0" fontId="16" fillId="5" borderId="3" xfId="0" applyFont="1" applyFill="1" applyBorder="1" applyAlignment="1">
      <alignment horizontal="left" vertical="top" wrapText="1"/>
    </xf>
    <xf numFmtId="0" fontId="16" fillId="0" borderId="13" xfId="0" applyFont="1" applyBorder="1" applyAlignment="1">
      <alignment horizontal="left" vertical="top"/>
    </xf>
    <xf numFmtId="0" fontId="17" fillId="0" borderId="13" xfId="0" applyFont="1" applyBorder="1" applyAlignment="1">
      <alignment vertical="top"/>
    </xf>
    <xf numFmtId="0" fontId="2" fillId="0" borderId="13" xfId="0" applyFont="1" applyBorder="1" applyAlignment="1">
      <alignment vertical="top"/>
    </xf>
    <xf numFmtId="0" fontId="16" fillId="0" borderId="8" xfId="0" applyFont="1" applyBorder="1" applyAlignment="1">
      <alignment horizontal="left" vertical="top"/>
    </xf>
    <xf numFmtId="0" fontId="17" fillId="0" borderId="8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16" fillId="0" borderId="8" xfId="0" applyFont="1" applyBorder="1" applyAlignment="1">
      <alignment horizontal="left" vertical="top" wrapText="1"/>
    </xf>
    <xf numFmtId="0" fontId="16" fillId="0" borderId="9" xfId="0" applyFont="1" applyBorder="1" applyAlignment="1">
      <alignment horizontal="center" vertical="top" wrapText="1"/>
    </xf>
    <xf numFmtId="0" fontId="16" fillId="0" borderId="11" xfId="0" applyFont="1" applyBorder="1" applyAlignment="1">
      <alignment horizontal="center" vertical="top" wrapText="1"/>
    </xf>
    <xf numFmtId="0" fontId="13" fillId="0" borderId="9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/>
    </xf>
    <xf numFmtId="0" fontId="18" fillId="0" borderId="26" xfId="0" applyFont="1" applyBorder="1" applyAlignment="1">
      <alignment horizontal="left" vertical="top" wrapText="1"/>
    </xf>
    <xf numFmtId="0" fontId="18" fillId="0" borderId="27" xfId="0" applyFont="1" applyBorder="1" applyAlignment="1">
      <alignment horizontal="left" vertical="top"/>
    </xf>
    <xf numFmtId="0" fontId="18" fillId="0" borderId="28" xfId="0" applyFont="1" applyBorder="1" applyAlignment="1">
      <alignment horizontal="left" vertical="top"/>
    </xf>
    <xf numFmtId="0" fontId="8" fillId="6" borderId="24" xfId="0" applyFont="1" applyFill="1" applyBorder="1" applyAlignment="1">
      <alignment horizontal="center" vertical="center" wrapText="1"/>
    </xf>
    <xf numFmtId="0" fontId="8" fillId="6" borderId="14" xfId="0" applyFont="1" applyFill="1" applyBorder="1" applyAlignment="1">
      <alignment horizontal="center" vertical="center" wrapText="1"/>
    </xf>
    <xf numFmtId="0" fontId="8" fillId="6" borderId="17" xfId="0" applyFont="1" applyFill="1" applyBorder="1" applyAlignment="1">
      <alignment horizontal="center" vertical="center" wrapText="1"/>
    </xf>
    <xf numFmtId="0" fontId="8" fillId="6" borderId="2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top" wrapText="1"/>
    </xf>
    <xf numFmtId="0" fontId="11" fillId="4" borderId="10" xfId="0" applyFont="1" applyFill="1" applyBorder="1" applyAlignment="1" applyProtection="1">
      <alignment horizontal="left" vertical="top" wrapText="1"/>
      <protection locked="0"/>
    </xf>
    <xf numFmtId="0" fontId="2" fillId="4" borderId="10" xfId="0" applyFont="1" applyFill="1" applyBorder="1" applyAlignment="1" applyProtection="1">
      <alignment vertical="top"/>
      <protection locked="0"/>
    </xf>
    <xf numFmtId="0" fontId="2" fillId="4" borderId="11" xfId="0" applyFont="1" applyFill="1" applyBorder="1" applyAlignment="1" applyProtection="1">
      <alignment vertical="top"/>
      <protection locked="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anijela Horvatek Tomić" id="{2EE2BCFC-BDE3-4137-B553-DC77613DCDB8}" userId="S::dhtomic@azvo.hr::d4940a97-1a8e-48dd-b385-3aa8e90d7482" providerId="AD"/>
  <person displayName="Petra Milić" id="{06B40D19-48DE-4ED3-AE37-27157493E22B}" userId="S::psimunec@azvo.hr::c9df6d90-8ce2-4452-99b9-2198a9d558d6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16" dT="2025-11-19T12:39:33.52" personId="{06B40D19-48DE-4ED3-AE37-27157493E22B}" id="{0BB02DD9-A570-4C5F-B275-A3C9A3CF5D2B}">
    <text>slobodno prebacim prijevoz sudionika do mjesta večere u stavku prijevoza?</text>
  </threadedComment>
  <threadedComment ref="K16" dT="2025-11-24T14:34:07.95" personId="{2EE2BCFC-BDE3-4137-B553-DC77613DCDB8}" id="{9303B31D-765B-4A21-A423-32415D67C004}" parentId="{0BB02DD9-A570-4C5F-B275-A3C9A3CF5D2B}">
    <text>može</text>
  </threadedComment>
  <threadedComment ref="H19" dT="2025-11-19T11:02:50.96" personId="{06B40D19-48DE-4ED3-AE37-27157493E22B}" id="{ED9AC437-1A85-400B-A8E9-D571B04D5DA5}">
    <text>tehničar i tehnička podrška tijekom trajanja konferencije?</text>
  </threadedComment>
  <threadedComment ref="H19" dT="2025-11-24T14:34:26.32" personId="{2EE2BCFC-BDE3-4137-B553-DC77613DCDB8}" id="{A15DCB49-7DF0-4BEF-AA25-47895AF77E9F}" parentId="{ED9AC437-1A85-400B-A8E9-D571B04D5DA5}">
    <text>da, tijekom oba dana, u vrijeme zauzeća dvorane</text>
  </threadedComment>
  <threadedComment ref="B21" dT="2025-11-24T11:58:14.96" personId="{06B40D19-48DE-4ED3-AE37-27157493E22B}" id="{B9D76AAE-071D-4127-832C-72C75AC71302}">
    <text>Treba li usluga moderatora (voditelja konferencije) na engleskom jeziku?</text>
  </threadedComment>
  <threadedComment ref="B21" dT="2025-11-24T12:01:51.41" personId="{06B40D19-48DE-4ED3-AE37-27157493E22B}" id="{8E77DEDA-B46D-4A8F-9173-C1B54204DE53}" parentId="{B9D76AAE-071D-4127-832C-72C75AC71302}">
    <text>koji će biti datum usluge fotografa?</text>
  </threadedComment>
  <threadedComment ref="B21" dT="2025-11-24T14:34:47.27" personId="{2EE2BCFC-BDE3-4137-B553-DC77613DCDB8}" id="{01BEE22C-444E-4F39-8BB5-B25C85F5545A}" parentId="{B9D76AAE-071D-4127-832C-72C75AC71302}">
    <text>ne, to će netko od naših djelatnika ili od kolega iz ceenqa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abSelected="1" topLeftCell="A6" workbookViewId="0">
      <selection activeCell="B6" sqref="B6:J6"/>
    </sheetView>
  </sheetViews>
  <sheetFormatPr defaultRowHeight="13.8"/>
  <cols>
    <col min="1" max="1" width="13" bestFit="1" customWidth="1"/>
    <col min="2" max="2" width="23.69921875" customWidth="1"/>
    <col min="3" max="3" width="22.09765625" customWidth="1"/>
    <col min="4" max="4" width="14" customWidth="1"/>
    <col min="5" max="5" width="21" customWidth="1"/>
    <col min="6" max="6" width="14.69921875" customWidth="1"/>
    <col min="7" max="7" width="13.8984375" customWidth="1"/>
    <col min="8" max="8" width="11.69921875" customWidth="1"/>
    <col min="9" max="9" width="12.59765625" customWidth="1"/>
    <col min="10" max="10" width="23.69921875" customWidth="1"/>
  </cols>
  <sheetData>
    <row r="1" spans="1:12" s="3" customFormat="1" ht="58.5" customHeight="1">
      <c r="A1" s="8" t="s">
        <v>49</v>
      </c>
      <c r="B1" s="87" t="s">
        <v>0</v>
      </c>
      <c r="C1" s="84"/>
      <c r="D1" s="86"/>
      <c r="E1" s="8" t="s">
        <v>1</v>
      </c>
      <c r="F1" s="85" t="s">
        <v>48</v>
      </c>
      <c r="G1" s="86"/>
      <c r="H1" s="9"/>
      <c r="I1" s="9"/>
      <c r="J1" s="10"/>
      <c r="K1" s="5"/>
      <c r="L1" s="5"/>
    </row>
    <row r="2" spans="1:12" s="3" customFormat="1" ht="58.5" customHeight="1">
      <c r="A2" s="11"/>
      <c r="B2" s="6" t="s">
        <v>3</v>
      </c>
      <c r="C2" s="6" t="s">
        <v>4</v>
      </c>
      <c r="D2" s="11"/>
      <c r="E2" s="11" t="s">
        <v>5</v>
      </c>
      <c r="F2" s="84" t="s">
        <v>6</v>
      </c>
      <c r="G2" s="84"/>
      <c r="H2" s="9"/>
      <c r="I2" s="9"/>
      <c r="J2" s="10"/>
      <c r="K2" s="5"/>
      <c r="L2" s="5"/>
    </row>
    <row r="3" spans="1:12" s="3" customFormat="1" ht="58.5" customHeight="1">
      <c r="A3" s="10"/>
      <c r="B3" s="10"/>
      <c r="C3" s="10"/>
      <c r="D3" s="10"/>
      <c r="E3" s="12"/>
      <c r="F3" s="9"/>
      <c r="G3" s="9"/>
      <c r="H3" s="10"/>
      <c r="I3" s="10"/>
      <c r="J3" s="10"/>
    </row>
    <row r="4" spans="1:12" ht="39.6">
      <c r="A4" s="13" t="s">
        <v>7</v>
      </c>
      <c r="B4" s="88" t="s">
        <v>8</v>
      </c>
      <c r="C4" s="89"/>
      <c r="D4" s="14" t="s">
        <v>9</v>
      </c>
      <c r="E4" s="15" t="s">
        <v>10</v>
      </c>
      <c r="F4" s="16" t="s">
        <v>45</v>
      </c>
      <c r="G4" s="17" t="s">
        <v>11</v>
      </c>
      <c r="H4" s="18" t="s">
        <v>12</v>
      </c>
      <c r="I4" s="19" t="s">
        <v>13</v>
      </c>
      <c r="J4" s="18" t="s">
        <v>46</v>
      </c>
    </row>
    <row r="5" spans="1:12" ht="14.4" thickBot="1">
      <c r="A5" s="7"/>
      <c r="B5" s="90">
        <v>1</v>
      </c>
      <c r="C5" s="90"/>
      <c r="D5" s="7">
        <v>2</v>
      </c>
      <c r="E5" s="7">
        <v>3</v>
      </c>
      <c r="F5" s="4">
        <v>4</v>
      </c>
      <c r="G5" s="2">
        <v>5</v>
      </c>
      <c r="H5" s="1">
        <v>6</v>
      </c>
      <c r="I5" s="1">
        <v>7</v>
      </c>
      <c r="J5" s="1" t="s">
        <v>14</v>
      </c>
    </row>
    <row r="6" spans="1:12" ht="14.4" thickTop="1">
      <c r="A6" s="20"/>
      <c r="B6" s="59" t="s">
        <v>51</v>
      </c>
      <c r="C6" s="59"/>
      <c r="D6" s="60"/>
      <c r="E6" s="60"/>
      <c r="F6" s="60"/>
      <c r="G6" s="60"/>
      <c r="H6" s="60"/>
      <c r="I6" s="60"/>
      <c r="J6" s="61"/>
    </row>
    <row r="7" spans="1:12" ht="46.5" customHeight="1" thickBot="1">
      <c r="A7" s="21">
        <v>1</v>
      </c>
      <c r="B7" s="22" t="s">
        <v>2</v>
      </c>
      <c r="C7" s="23" t="s">
        <v>15</v>
      </c>
      <c r="D7" s="24" t="s">
        <v>16</v>
      </c>
      <c r="E7" s="25">
        <v>10</v>
      </c>
      <c r="F7" s="26">
        <v>0</v>
      </c>
      <c r="G7" s="27">
        <v>0</v>
      </c>
      <c r="H7" s="28">
        <f t="shared" ref="H7" si="0">F7/100*G7</f>
        <v>0</v>
      </c>
      <c r="I7" s="29">
        <f t="shared" ref="I7" si="1">ROUND(E7*H7,2)</f>
        <v>0</v>
      </c>
      <c r="J7" s="29">
        <f>ROUND(E7*F7,2)</f>
        <v>0</v>
      </c>
    </row>
    <row r="8" spans="1:12" ht="14.4" thickTop="1">
      <c r="A8" s="20"/>
      <c r="B8" s="59" t="s">
        <v>17</v>
      </c>
      <c r="C8" s="59"/>
      <c r="D8" s="60"/>
      <c r="E8" s="60"/>
      <c r="F8" s="60"/>
      <c r="G8" s="60"/>
      <c r="H8" s="60"/>
      <c r="I8" s="60"/>
      <c r="J8" s="61"/>
    </row>
    <row r="9" spans="1:12" ht="46.5" customHeight="1">
      <c r="A9" s="21">
        <v>2.1</v>
      </c>
      <c r="B9" s="22" t="s">
        <v>18</v>
      </c>
      <c r="C9" s="22" t="s">
        <v>19</v>
      </c>
      <c r="D9" s="24" t="s">
        <v>20</v>
      </c>
      <c r="E9" s="25">
        <v>10</v>
      </c>
      <c r="F9" s="26">
        <v>0</v>
      </c>
      <c r="G9" s="27">
        <v>0</v>
      </c>
      <c r="H9" s="28">
        <f t="shared" ref="H9" si="2">F9/100*G9</f>
        <v>0</v>
      </c>
      <c r="I9" s="29">
        <f t="shared" ref="I9" si="3">ROUND(E9*H9,2)</f>
        <v>0</v>
      </c>
      <c r="J9" s="29">
        <f>ROUND(E9*F9,2)</f>
        <v>0</v>
      </c>
    </row>
    <row r="10" spans="1:12" ht="58.5" customHeight="1">
      <c r="A10" s="21">
        <v>2.2000000000000002</v>
      </c>
      <c r="B10" s="22" t="s">
        <v>27</v>
      </c>
      <c r="C10" s="30" t="s">
        <v>47</v>
      </c>
      <c r="D10" s="24" t="s">
        <v>20</v>
      </c>
      <c r="E10" s="25">
        <v>1</v>
      </c>
      <c r="F10" s="26">
        <v>0</v>
      </c>
      <c r="G10" s="27">
        <v>0</v>
      </c>
      <c r="H10" s="28">
        <f t="shared" ref="H10" si="4">F10/100*G10</f>
        <v>0</v>
      </c>
      <c r="I10" s="29">
        <f t="shared" ref="I10" si="5">ROUND(E10*H10,2)</f>
        <v>0</v>
      </c>
      <c r="J10" s="29">
        <f>ROUND(E10*F10,2)</f>
        <v>0</v>
      </c>
    </row>
    <row r="11" spans="1:12">
      <c r="A11" s="31"/>
      <c r="B11" s="91" t="s">
        <v>21</v>
      </c>
      <c r="C11" s="91"/>
      <c r="D11" s="92"/>
      <c r="E11" s="92"/>
      <c r="F11" s="92"/>
      <c r="G11" s="92"/>
      <c r="H11" s="92"/>
      <c r="I11" s="92"/>
      <c r="J11" s="93"/>
    </row>
    <row r="12" spans="1:12" ht="30" customHeight="1">
      <c r="A12" s="21">
        <v>3.1</v>
      </c>
      <c r="B12" s="78" t="s">
        <v>22</v>
      </c>
      <c r="C12" s="79"/>
      <c r="D12" s="32" t="s">
        <v>20</v>
      </c>
      <c r="E12" s="25">
        <v>160</v>
      </c>
      <c r="F12" s="26">
        <v>0</v>
      </c>
      <c r="G12" s="27">
        <v>0</v>
      </c>
      <c r="H12" s="28">
        <f t="shared" ref="H12:H17" si="6">F12/100*G12</f>
        <v>0</v>
      </c>
      <c r="I12" s="29">
        <f t="shared" ref="I12:I17" si="7">ROUND(E12*H12,2)</f>
        <v>0</v>
      </c>
      <c r="J12" s="29">
        <f>ROUND(E12*F12,2)</f>
        <v>0</v>
      </c>
    </row>
    <row r="13" spans="1:12">
      <c r="A13" s="21">
        <v>3.2</v>
      </c>
      <c r="B13" s="62" t="s">
        <v>23</v>
      </c>
      <c r="C13" s="63"/>
      <c r="D13" s="32" t="s">
        <v>20</v>
      </c>
      <c r="E13" s="25">
        <v>160</v>
      </c>
      <c r="F13" s="26">
        <v>0</v>
      </c>
      <c r="G13" s="27">
        <v>0</v>
      </c>
      <c r="H13" s="28">
        <f t="shared" si="6"/>
        <v>0</v>
      </c>
      <c r="I13" s="29">
        <f t="shared" si="7"/>
        <v>0</v>
      </c>
      <c r="J13" s="29">
        <f t="shared" ref="J13:J17" si="8">ROUND(E13*F13,2)</f>
        <v>0</v>
      </c>
    </row>
    <row r="14" spans="1:12" ht="33.75" customHeight="1">
      <c r="A14" s="33">
        <v>3.3</v>
      </c>
      <c r="B14" s="62" t="s">
        <v>24</v>
      </c>
      <c r="C14" s="63"/>
      <c r="D14" s="32" t="s">
        <v>20</v>
      </c>
      <c r="E14" s="25">
        <v>160</v>
      </c>
      <c r="F14" s="26">
        <v>0</v>
      </c>
      <c r="G14" s="27">
        <v>0</v>
      </c>
      <c r="H14" s="28">
        <f t="shared" si="6"/>
        <v>0</v>
      </c>
      <c r="I14" s="29">
        <f t="shared" si="7"/>
        <v>0</v>
      </c>
      <c r="J14" s="29">
        <f t="shared" si="8"/>
        <v>0</v>
      </c>
    </row>
    <row r="15" spans="1:12" ht="30.75" customHeight="1">
      <c r="A15" s="33">
        <v>3.4</v>
      </c>
      <c r="B15" s="76" t="s">
        <v>25</v>
      </c>
      <c r="C15" s="77"/>
      <c r="D15" s="32" t="s">
        <v>20</v>
      </c>
      <c r="E15" s="25">
        <v>80</v>
      </c>
      <c r="F15" s="26">
        <v>0</v>
      </c>
      <c r="G15" s="27">
        <v>0</v>
      </c>
      <c r="H15" s="28">
        <f>F15/100*G15</f>
        <v>0</v>
      </c>
      <c r="I15" s="29">
        <f>ROUND(E15*H15,2)</f>
        <v>0</v>
      </c>
      <c r="J15" s="29">
        <f>ROUND(E15*F15,2)</f>
        <v>0</v>
      </c>
    </row>
    <row r="16" spans="1:12" ht="30.75" customHeight="1">
      <c r="A16" s="33">
        <v>3.5</v>
      </c>
      <c r="B16" s="62" t="s">
        <v>26</v>
      </c>
      <c r="C16" s="63"/>
      <c r="D16" s="32" t="s">
        <v>20</v>
      </c>
      <c r="E16" s="25">
        <v>80</v>
      </c>
      <c r="F16" s="26">
        <v>0</v>
      </c>
      <c r="G16" s="27">
        <v>0</v>
      </c>
      <c r="H16" s="28">
        <f>F16/100*G16</f>
        <v>0</v>
      </c>
      <c r="I16" s="29">
        <f>ROUND(E16*H16,2)</f>
        <v>0</v>
      </c>
      <c r="J16" s="29">
        <f>ROUND(E16*F16,2)</f>
        <v>0</v>
      </c>
    </row>
    <row r="17" spans="1:10" ht="30" customHeight="1">
      <c r="A17" s="33">
        <v>3.6</v>
      </c>
      <c r="B17" s="75" t="s">
        <v>28</v>
      </c>
      <c r="C17" s="75"/>
      <c r="D17" s="32" t="s">
        <v>20</v>
      </c>
      <c r="E17" s="25">
        <v>20</v>
      </c>
      <c r="F17" s="26">
        <v>0</v>
      </c>
      <c r="G17" s="27">
        <v>0</v>
      </c>
      <c r="H17" s="28">
        <f t="shared" si="6"/>
        <v>0</v>
      </c>
      <c r="I17" s="29">
        <f t="shared" si="7"/>
        <v>0</v>
      </c>
      <c r="J17" s="29">
        <f t="shared" si="8"/>
        <v>0</v>
      </c>
    </row>
    <row r="18" spans="1:10">
      <c r="A18" s="34"/>
      <c r="B18" s="64" t="s">
        <v>29</v>
      </c>
      <c r="C18" s="64"/>
      <c r="D18" s="65"/>
      <c r="E18" s="65"/>
      <c r="F18" s="65"/>
      <c r="G18" s="65"/>
      <c r="H18" s="65"/>
      <c r="I18" s="65"/>
      <c r="J18" s="66"/>
    </row>
    <row r="19" spans="1:10" ht="63" customHeight="1">
      <c r="A19" s="33">
        <v>4</v>
      </c>
      <c r="B19" s="62" t="s">
        <v>30</v>
      </c>
      <c r="C19" s="63"/>
      <c r="D19" s="32" t="s">
        <v>31</v>
      </c>
      <c r="E19" s="25">
        <v>1</v>
      </c>
      <c r="F19" s="26">
        <v>0</v>
      </c>
      <c r="G19" s="27">
        <v>0</v>
      </c>
      <c r="H19" s="28">
        <f>F19/100*G19</f>
        <v>0</v>
      </c>
      <c r="I19" s="29">
        <f>ROUND(E19*H19,2)</f>
        <v>0</v>
      </c>
      <c r="J19" s="29">
        <f>ROUND(E19*F19,2)</f>
        <v>0</v>
      </c>
    </row>
    <row r="20" spans="1:10" ht="17.25" customHeight="1">
      <c r="A20" s="34"/>
      <c r="B20" s="64" t="s">
        <v>44</v>
      </c>
      <c r="C20" s="64"/>
      <c r="D20" s="65"/>
      <c r="E20" s="65"/>
      <c r="F20" s="65"/>
      <c r="G20" s="65"/>
      <c r="H20" s="65"/>
      <c r="I20" s="65"/>
      <c r="J20" s="66"/>
    </row>
    <row r="21" spans="1:10" ht="27.75" customHeight="1">
      <c r="A21" s="33">
        <v>5.0999999999999996</v>
      </c>
      <c r="B21" s="35" t="s">
        <v>32</v>
      </c>
      <c r="C21" s="35" t="s">
        <v>33</v>
      </c>
      <c r="D21" s="36" t="s">
        <v>20</v>
      </c>
      <c r="E21" s="37">
        <v>1</v>
      </c>
      <c r="F21" s="26">
        <v>0</v>
      </c>
      <c r="G21" s="27">
        <v>0</v>
      </c>
      <c r="H21" s="28">
        <f>F21/100*G21</f>
        <v>0</v>
      </c>
      <c r="I21" s="29">
        <f>ROUND(E21*H21,2)</f>
        <v>0</v>
      </c>
      <c r="J21" s="29">
        <f>ROUND(E21*F21,2)</f>
        <v>0</v>
      </c>
    </row>
    <row r="22" spans="1:10" ht="27.75" customHeight="1">
      <c r="A22" s="33">
        <v>5.2</v>
      </c>
      <c r="B22" s="35" t="s">
        <v>34</v>
      </c>
      <c r="C22" s="35" t="s">
        <v>35</v>
      </c>
      <c r="D22" s="36" t="s">
        <v>20</v>
      </c>
      <c r="E22" s="37">
        <v>85</v>
      </c>
      <c r="F22" s="26">
        <v>0</v>
      </c>
      <c r="G22" s="27">
        <v>0</v>
      </c>
      <c r="H22" s="28">
        <f>F22/100*G22</f>
        <v>0</v>
      </c>
      <c r="I22" s="29">
        <f>ROUND(E22*H22,2)</f>
        <v>0</v>
      </c>
      <c r="J22" s="29">
        <f>ROUND(E22*F22,2)</f>
        <v>0</v>
      </c>
    </row>
    <row r="23" spans="1:10" ht="34.5" customHeight="1">
      <c r="A23" s="33">
        <v>5.3</v>
      </c>
      <c r="B23" s="35" t="s">
        <v>36</v>
      </c>
      <c r="C23" s="35" t="s">
        <v>37</v>
      </c>
      <c r="D23" s="36" t="s">
        <v>20</v>
      </c>
      <c r="E23" s="37">
        <v>80</v>
      </c>
      <c r="F23" s="26">
        <v>0</v>
      </c>
      <c r="G23" s="27">
        <v>0</v>
      </c>
      <c r="H23" s="28">
        <f>F23/100*G23</f>
        <v>0</v>
      </c>
      <c r="I23" s="29">
        <f>ROUND(E23*H23,2)</f>
        <v>0</v>
      </c>
      <c r="J23" s="29">
        <f>ROUND(E23*F23,2)</f>
        <v>0</v>
      </c>
    </row>
    <row r="24" spans="1:10" ht="34.5" customHeight="1">
      <c r="A24" s="34"/>
      <c r="B24" s="64" t="s">
        <v>38</v>
      </c>
      <c r="C24" s="64"/>
      <c r="D24" s="65"/>
      <c r="E24" s="65"/>
      <c r="F24" s="65"/>
      <c r="G24" s="65"/>
      <c r="H24" s="65"/>
      <c r="I24" s="65"/>
      <c r="J24" s="66"/>
    </row>
    <row r="25" spans="1:10" ht="33.6" customHeight="1" thickBot="1">
      <c r="A25" s="38">
        <v>6</v>
      </c>
      <c r="B25" s="67" t="s">
        <v>39</v>
      </c>
      <c r="C25" s="68"/>
      <c r="D25" s="39" t="s">
        <v>16</v>
      </c>
      <c r="E25" s="40">
        <v>10</v>
      </c>
      <c r="F25" s="41"/>
      <c r="G25" s="42">
        <v>0</v>
      </c>
      <c r="H25" s="43">
        <f t="shared" ref="H25" si="9">F25/100*G25</f>
        <v>0</v>
      </c>
      <c r="I25" s="44">
        <f t="shared" ref="I25" si="10">ROUND(E25*H25,2)</f>
        <v>0</v>
      </c>
      <c r="J25" s="44">
        <f t="shared" ref="J25" si="11">ROUND(E25*F25,2)</f>
        <v>0</v>
      </c>
    </row>
    <row r="26" spans="1:10" ht="13.2" customHeight="1" thickTop="1">
      <c r="A26" s="45">
        <v>7</v>
      </c>
      <c r="B26" s="69" t="s">
        <v>40</v>
      </c>
      <c r="C26" s="70"/>
      <c r="D26" s="70"/>
      <c r="E26" s="70"/>
      <c r="F26" s="70"/>
      <c r="G26" s="71"/>
      <c r="H26" s="71"/>
      <c r="I26" s="71"/>
      <c r="J26" s="46">
        <f>SUM(J7:J25)</f>
        <v>0</v>
      </c>
    </row>
    <row r="27" spans="1:10">
      <c r="A27" s="21">
        <v>8</v>
      </c>
      <c r="B27" s="72" t="s">
        <v>41</v>
      </c>
      <c r="C27" s="73"/>
      <c r="D27" s="73"/>
      <c r="E27" s="73"/>
      <c r="F27" s="73"/>
      <c r="G27" s="74"/>
      <c r="H27" s="74"/>
      <c r="I27" s="74"/>
      <c r="J27" s="47">
        <f>SUM(I7:I25)</f>
        <v>0</v>
      </c>
    </row>
    <row r="28" spans="1:10">
      <c r="A28" s="21">
        <v>9</v>
      </c>
      <c r="B28" s="72" t="s">
        <v>42</v>
      </c>
      <c r="C28" s="73"/>
      <c r="D28" s="73"/>
      <c r="E28" s="73"/>
      <c r="F28" s="73"/>
      <c r="G28" s="74"/>
      <c r="H28" s="74"/>
      <c r="I28" s="74"/>
      <c r="J28" s="48">
        <f>SUM(J26:J27)</f>
        <v>0</v>
      </c>
    </row>
    <row r="29" spans="1:10" ht="14.4" thickBot="1">
      <c r="A29" s="49"/>
      <c r="B29" s="50"/>
      <c r="C29" s="51"/>
      <c r="D29" s="51"/>
      <c r="E29" s="51"/>
      <c r="F29" s="51"/>
      <c r="G29" s="52"/>
      <c r="H29" s="52"/>
      <c r="I29" s="52"/>
      <c r="J29" s="53"/>
    </row>
    <row r="30" spans="1:10" ht="72" customHeight="1" thickBot="1">
      <c r="A30" s="49"/>
      <c r="B30" s="81" t="s">
        <v>50</v>
      </c>
      <c r="C30" s="82"/>
      <c r="D30" s="82"/>
      <c r="E30" s="82"/>
      <c r="F30" s="82"/>
      <c r="G30" s="82"/>
      <c r="H30" s="82"/>
      <c r="I30" s="82"/>
      <c r="J30" s="83"/>
    </row>
    <row r="31" spans="1:10" ht="14.4" thickBot="1">
      <c r="A31" s="54"/>
      <c r="B31" s="80"/>
      <c r="C31" s="80"/>
      <c r="D31" s="80"/>
      <c r="E31" s="80"/>
      <c r="F31" s="80"/>
      <c r="G31" s="80"/>
      <c r="H31" s="80"/>
      <c r="I31" s="80"/>
      <c r="J31" s="80"/>
    </row>
    <row r="32" spans="1:10" ht="45.75" customHeight="1" thickBot="1">
      <c r="A32" s="55"/>
      <c r="B32" s="56" t="s">
        <v>43</v>
      </c>
      <c r="C32" s="57"/>
      <c r="D32" s="57"/>
      <c r="E32" s="57"/>
      <c r="F32" s="57"/>
      <c r="G32" s="57"/>
      <c r="H32" s="57"/>
      <c r="I32" s="57"/>
      <c r="J32" s="58"/>
    </row>
    <row r="33" spans="1:10" ht="51.75" customHeight="1">
      <c r="A33" s="54"/>
      <c r="B33" s="54"/>
      <c r="C33" s="54"/>
      <c r="D33" s="54"/>
      <c r="E33" s="54"/>
      <c r="F33" s="54"/>
      <c r="G33" s="54"/>
      <c r="H33" s="54"/>
      <c r="I33" s="54"/>
      <c r="J33" s="54"/>
    </row>
    <row r="34" spans="1:10">
      <c r="A34" s="54"/>
      <c r="B34" s="54"/>
      <c r="C34" s="54"/>
      <c r="D34" s="54"/>
      <c r="E34" s="54"/>
      <c r="F34" s="54"/>
      <c r="G34" s="54"/>
      <c r="H34" s="54"/>
      <c r="I34" s="54"/>
      <c r="J34" s="54"/>
    </row>
    <row r="35" spans="1:10">
      <c r="A35" s="54"/>
      <c r="B35" s="54"/>
      <c r="C35" s="54"/>
      <c r="D35" s="54"/>
      <c r="E35" s="54"/>
      <c r="F35" s="54"/>
      <c r="G35" s="54"/>
      <c r="H35" s="54"/>
      <c r="I35" s="54"/>
      <c r="J35" s="54"/>
    </row>
  </sheetData>
  <mergeCells count="25">
    <mergeCell ref="B30:J30"/>
    <mergeCell ref="F2:G2"/>
    <mergeCell ref="F1:G1"/>
    <mergeCell ref="B1:D1"/>
    <mergeCell ref="B13:C13"/>
    <mergeCell ref="B4:C4"/>
    <mergeCell ref="B5:C5"/>
    <mergeCell ref="B6:J6"/>
    <mergeCell ref="B11:J11"/>
    <mergeCell ref="B32:J32"/>
    <mergeCell ref="B8:J8"/>
    <mergeCell ref="B19:C19"/>
    <mergeCell ref="B24:J24"/>
    <mergeCell ref="B25:C25"/>
    <mergeCell ref="B26:I26"/>
    <mergeCell ref="B27:I27"/>
    <mergeCell ref="B28:I28"/>
    <mergeCell ref="B20:J20"/>
    <mergeCell ref="B14:C14"/>
    <mergeCell ref="B17:C17"/>
    <mergeCell ref="B18:J18"/>
    <mergeCell ref="B16:C16"/>
    <mergeCell ref="B15:C15"/>
    <mergeCell ref="B12:C12"/>
    <mergeCell ref="B31:J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Split,lipanj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Petra Milić</cp:lastModifiedBy>
  <cp:revision/>
  <dcterms:created xsi:type="dcterms:W3CDTF">2025-03-31T08:41:44Z</dcterms:created>
  <dcterms:modified xsi:type="dcterms:W3CDTF">2025-11-27T07:59:18Z</dcterms:modified>
  <cp:category/>
  <cp:contentStatus/>
</cp:coreProperties>
</file>